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2120" windowHeight="8835" tabRatio="790" activeTab="2"/>
  </bookViews>
  <sheets>
    <sheet name="data" sheetId="1" r:id="rId1"/>
    <sheet name="pH v. resp" sheetId="2" r:id="rId2"/>
    <sheet name="pH v. resp. (site)" sheetId="3" r:id="rId3"/>
    <sheet name="pH v. biomass C" sheetId="4" r:id="rId4"/>
    <sheet name="pH v. qCO2" sheetId="5" r:id="rId5"/>
    <sheet name="pH v. biomass N" sheetId="6" r:id="rId6"/>
  </sheets>
  <definedNames/>
  <calcPr fullCalcOnLoad="1"/>
</workbook>
</file>

<file path=xl/sharedStrings.xml><?xml version="1.0" encoding="utf-8"?>
<sst xmlns="http://schemas.openxmlformats.org/spreadsheetml/2006/main" count="36" uniqueCount="20">
  <si>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</si>
  <si>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</si>
  <si>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</si>
  <si>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</si>
  <si>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</si>
  <si>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</si>
  <si>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</si>
  <si>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</si>
  <si>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BT resp.</t>
  </si>
  <si>
    <t>qCO2</t>
  </si>
  <si>
    <t>site</t>
  </si>
  <si>
    <t>treatment</t>
  </si>
  <si>
    <t>raw data from 000524</t>
  </si>
  <si>
    <t>A</t>
  </si>
  <si>
    <t>B</t>
  </si>
  <si>
    <t>C</t>
  </si>
  <si>
    <t>D</t>
  </si>
  <si>
    <t>ug N / g soil</t>
  </si>
  <si>
    <t>Biomass N</t>
  </si>
  <si>
    <t>Biomass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</si>
</sst>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BT resp. v.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BT resp. v. pH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data!$C$8:$C$31</c:f>
              <c:numCache>
                <c:ptCount val="24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4.25</c:v>
                </c:pt>
                <c:pt idx="6">
                  <c:v>4</c:v>
                </c:pt>
                <c:pt idx="7">
                  <c:v>4.34</c:v>
                </c:pt>
                <c:pt idx="8">
                  <c:v>4.14</c:v>
                </c:pt>
                <c:pt idx="10">
                  <c:v>4.5</c:v>
                </c:pt>
                <c:pt idx="11">
                  <c:v>4.13</c:v>
                </c:pt>
                <c:pt idx="12">
                  <c:v>4.44</c:v>
                </c:pt>
                <c:pt idx="13">
                  <c:v>4.39</c:v>
                </c:pt>
                <c:pt idx="15">
                  <c:v>4.38</c:v>
                </c:pt>
                <c:pt idx="16">
                  <c:v>4.19</c:v>
                </c:pt>
                <c:pt idx="17">
                  <c:v>4.49</c:v>
                </c:pt>
                <c:pt idx="18">
                  <c:v>4.82</c:v>
                </c:pt>
                <c:pt idx="20">
                  <c:v>3.59</c:v>
                </c:pt>
                <c:pt idx="21">
                  <c:v>3.69</c:v>
                </c:pt>
                <c:pt idx="22">
                  <c:v>3.61</c:v>
                </c:pt>
                <c:pt idx="23">
                  <c:v>3.51</c:v>
                </c:pt>
              </c:numCache>
            </c:numRef>
          </c:xVal>
          <c:yVal>
            <c:numRef>
              <c:f>data!$G$8:$G$31</c:f>
              <c:numCache>
                <c:ptCount val="24"/>
                <c:pt idx="0">
                  <c:v>0.030666672792344214</c:v>
                </c:pt>
                <c:pt idx="1">
                  <c:v>0.04180230705500002</c:v>
                </c:pt>
                <c:pt idx="2">
                  <c:v>0.2244886292770132</c:v>
                </c:pt>
                <c:pt idx="3">
                  <c:v>0.15875820292781356</c:v>
                </c:pt>
                <c:pt idx="5">
                  <c:v>0.08493988180150795</c:v>
                </c:pt>
                <c:pt idx="6">
                  <c:v>0.20079153824600762</c:v>
                </c:pt>
                <c:pt idx="7">
                  <c:v>0.21468548460163567</c:v>
                </c:pt>
                <c:pt idx="8">
                  <c:v>0.14875633808440136</c:v>
                </c:pt>
                <c:pt idx="10">
                  <c:v>0.26932233111325954</c:v>
                </c:pt>
                <c:pt idx="11">
                  <c:v>0.21511972522080489</c:v>
                </c:pt>
                <c:pt idx="12">
                  <c:v>0.2704189978355866</c:v>
                </c:pt>
                <c:pt idx="13">
                  <c:v>0.16500079327304426</c:v>
                </c:pt>
                <c:pt idx="15">
                  <c:v>0.3559286755012838</c:v>
                </c:pt>
                <c:pt idx="16">
                  <c:v>0.23298726452916252</c:v>
                </c:pt>
                <c:pt idx="17">
                  <c:v>0.2945140923907679</c:v>
                </c:pt>
                <c:pt idx="18">
                  <c:v>0.39195225259915206</c:v>
                </c:pt>
                <c:pt idx="20">
                  <c:v>0.12738718116415965</c:v>
                </c:pt>
                <c:pt idx="21">
                  <c:v>0.19136991632613326</c:v>
                </c:pt>
                <c:pt idx="22">
                  <c:v>0.08636179919986822</c:v>
                </c:pt>
                <c:pt idx="23">
                  <c:v>0.13902524749575415</c:v>
                </c:pt>
              </c:numCache>
            </c:numRef>
          </c:yVal>
          <c:smooth val="0"/>
        </c:ser>
        <c:axId val="61599189"/>
        <c:axId val="17521790"/>
      </c:scatterChart>
      <c:valAx>
        <c:axId val="61599189"/>
        <c:scaling>
          <c:orientation val="minMax"/>
          <c:max val="5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crossBetween val="midCat"/>
        <c:dispUnits/>
      </c:val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9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BT resp. v. pH (by site)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data!$C$8:$C$11</c:f>
              <c:numCache>
                <c:ptCount val="4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</c:numCache>
            </c:numRef>
          </c:xVal>
          <c:yVal>
            <c:numRef>
              <c:f>data!$G$8:$G$11</c:f>
              <c:numCache>
                <c:ptCount val="4"/>
                <c:pt idx="0">
                  <c:v>0.030666672792344214</c:v>
                </c:pt>
                <c:pt idx="1">
                  <c:v>0.04180230705500002</c:v>
                </c:pt>
                <c:pt idx="2">
                  <c:v>0.2244886292770132</c:v>
                </c:pt>
                <c:pt idx="3">
                  <c:v>0.15875820292781356</c:v>
                </c:pt>
              </c:numCache>
            </c:numRef>
          </c:yVal>
          <c:smooth val="0"/>
        </c:ser>
        <c:ser>
          <c:idx val="1"/>
          <c:order val="1"/>
          <c:tx>
            <c:v>site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data!$C$13:$C$16</c:f>
              <c:numCache>
                <c:ptCount val="4"/>
                <c:pt idx="0">
                  <c:v>4.25</c:v>
                </c:pt>
                <c:pt idx="1">
                  <c:v>4</c:v>
                </c:pt>
                <c:pt idx="2">
                  <c:v>4.34</c:v>
                </c:pt>
                <c:pt idx="3">
                  <c:v>4.14</c:v>
                </c:pt>
              </c:numCache>
            </c:numRef>
          </c:xVal>
          <c:yVal>
            <c:numRef>
              <c:f>data!$G$13:$G$16</c:f>
              <c:numCache>
                <c:ptCount val="4"/>
                <c:pt idx="0">
                  <c:v>0.08493988180150795</c:v>
                </c:pt>
                <c:pt idx="1">
                  <c:v>0.20079153824600762</c:v>
                </c:pt>
                <c:pt idx="2">
                  <c:v>0.21468548460163567</c:v>
                </c:pt>
                <c:pt idx="3">
                  <c:v>0.14875633808440136</c:v>
                </c:pt>
              </c:numCache>
            </c:numRef>
          </c:yVal>
          <c:smooth val="0"/>
        </c:ser>
        <c:ser>
          <c:idx val="2"/>
          <c:order val="2"/>
          <c:tx>
            <c:v>site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data!$C$18:$C$21</c:f>
              <c:numCache>
                <c:ptCount val="4"/>
                <c:pt idx="0">
                  <c:v>4.5</c:v>
                </c:pt>
                <c:pt idx="1">
                  <c:v>4.13</c:v>
                </c:pt>
                <c:pt idx="2">
                  <c:v>4.44</c:v>
                </c:pt>
                <c:pt idx="3">
                  <c:v>4.39</c:v>
                </c:pt>
              </c:numCache>
            </c:numRef>
          </c:xVal>
          <c:yVal>
            <c:numRef>
              <c:f>data!$G$18:$G$21</c:f>
              <c:numCache>
                <c:ptCount val="4"/>
                <c:pt idx="0">
                  <c:v>0.26932233111325954</c:v>
                </c:pt>
                <c:pt idx="1">
                  <c:v>0.21511972522080489</c:v>
                </c:pt>
                <c:pt idx="2">
                  <c:v>0.2704189978355866</c:v>
                </c:pt>
                <c:pt idx="3">
                  <c:v>0.16500079327304426</c:v>
                </c:pt>
              </c:numCache>
            </c:numRef>
          </c:yVal>
          <c:smooth val="0"/>
        </c:ser>
        <c:ser>
          <c:idx val="3"/>
          <c:order val="3"/>
          <c:tx>
            <c:v>site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data!$C$23:$C$26</c:f>
              <c:numCache>
                <c:ptCount val="4"/>
                <c:pt idx="0">
                  <c:v>4.38</c:v>
                </c:pt>
                <c:pt idx="1">
                  <c:v>4.19</c:v>
                </c:pt>
                <c:pt idx="2">
                  <c:v>4.49</c:v>
                </c:pt>
                <c:pt idx="3">
                  <c:v>4.82</c:v>
                </c:pt>
              </c:numCache>
            </c:numRef>
          </c:xVal>
          <c:yVal>
            <c:numRef>
              <c:f>data!$G$23:$G$26</c:f>
              <c:numCache>
                <c:ptCount val="4"/>
                <c:pt idx="0">
                  <c:v>0.3559286755012838</c:v>
                </c:pt>
                <c:pt idx="1">
                  <c:v>0.23298726452916252</c:v>
                </c:pt>
                <c:pt idx="2">
                  <c:v>0.2945140923907679</c:v>
                </c:pt>
                <c:pt idx="3">
                  <c:v>0.39195225259915206</c:v>
                </c:pt>
              </c:numCache>
            </c:numRef>
          </c:yVal>
          <c:smooth val="0"/>
        </c:ser>
        <c:ser>
          <c:idx val="4"/>
          <c:order val="4"/>
          <c:tx>
            <c:v>site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data!$C$28:$C$31</c:f>
              <c:numCache>
                <c:ptCount val="4"/>
                <c:pt idx="0">
                  <c:v>3.59</c:v>
                </c:pt>
                <c:pt idx="1">
                  <c:v>3.69</c:v>
                </c:pt>
                <c:pt idx="2">
                  <c:v>3.61</c:v>
                </c:pt>
                <c:pt idx="3">
                  <c:v>3.51</c:v>
                </c:pt>
              </c:numCache>
            </c:numRef>
          </c:xVal>
          <c:yVal>
            <c:numRef>
              <c:f>data!$G$28:$G$31</c:f>
              <c:numCache>
                <c:ptCount val="4"/>
                <c:pt idx="0">
                  <c:v>0.12738718116415965</c:v>
                </c:pt>
                <c:pt idx="1">
                  <c:v>0.19136991632613326</c:v>
                </c:pt>
                <c:pt idx="2">
                  <c:v>0.08636179919986822</c:v>
                </c:pt>
                <c:pt idx="3">
                  <c:v>0.13902524749575415</c:v>
                </c:pt>
              </c:numCache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5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biomass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(data!$C$8:$C$23,data!$C$25:$C$31)</c:f>
              <c:numCache>
                <c:ptCount val="23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4.25</c:v>
                </c:pt>
                <c:pt idx="6">
                  <c:v>4</c:v>
                </c:pt>
                <c:pt idx="7">
                  <c:v>4.34</c:v>
                </c:pt>
                <c:pt idx="8">
                  <c:v>4.14</c:v>
                </c:pt>
                <c:pt idx="10">
                  <c:v>4.5</c:v>
                </c:pt>
                <c:pt idx="11">
                  <c:v>4.13</c:v>
                </c:pt>
                <c:pt idx="12">
                  <c:v>4.44</c:v>
                </c:pt>
                <c:pt idx="13">
                  <c:v>4.39</c:v>
                </c:pt>
                <c:pt idx="15">
                  <c:v>4.38</c:v>
                </c:pt>
                <c:pt idx="16">
                  <c:v>4.49</c:v>
                </c:pt>
                <c:pt idx="17">
                  <c:v>4.82</c:v>
                </c:pt>
                <c:pt idx="19">
                  <c:v>3.59</c:v>
                </c:pt>
                <c:pt idx="20">
                  <c:v>3.69</c:v>
                </c:pt>
                <c:pt idx="21">
                  <c:v>3.61</c:v>
                </c:pt>
                <c:pt idx="22">
                  <c:v>3.51</c:v>
                </c:pt>
              </c:numCache>
            </c:numRef>
          </c:xVal>
          <c:yVal>
            <c:numRef>
              <c:f>(data!$E$8:$E$23,data!$E$25:$E$31)</c:f>
              <c:numCache>
                <c:ptCount val="23"/>
                <c:pt idx="0">
                  <c:v>968.5244396606308</c:v>
                </c:pt>
                <c:pt idx="1">
                  <c:v>664.6650432125292</c:v>
                </c:pt>
                <c:pt idx="2">
                  <c:v>868.8811791518651</c:v>
                </c:pt>
                <c:pt idx="3">
                  <c:v>805.080801146529</c:v>
                </c:pt>
                <c:pt idx="5">
                  <c:v>596.8706423720237</c:v>
                </c:pt>
                <c:pt idx="6">
                  <c:v>2048.2091597852186</c:v>
                </c:pt>
                <c:pt idx="7">
                  <c:v>1483.6660953244555</c:v>
                </c:pt>
                <c:pt idx="8">
                  <c:v>1085.2036131955256</c:v>
                </c:pt>
                <c:pt idx="10">
                  <c:v>916.3088259063315</c:v>
                </c:pt>
                <c:pt idx="11">
                  <c:v>1206.752352755862</c:v>
                </c:pt>
                <c:pt idx="12">
                  <c:v>989.7717632993022</c:v>
                </c:pt>
                <c:pt idx="13">
                  <c:v>1097.4719892914322</c:v>
                </c:pt>
                <c:pt idx="15">
                  <c:v>1170.9484268521037</c:v>
                </c:pt>
                <c:pt idx="16">
                  <c:v>1601.1478014821037</c:v>
                </c:pt>
                <c:pt idx="17">
                  <c:v>1392.5660399108674</c:v>
                </c:pt>
                <c:pt idx="19">
                  <c:v>1554.6201061712006</c:v>
                </c:pt>
                <c:pt idx="20">
                  <c:v>1242.731231151635</c:v>
                </c:pt>
                <c:pt idx="21">
                  <c:v>782.6615405896642</c:v>
                </c:pt>
                <c:pt idx="22">
                  <c:v>318.4868630428323</c:v>
                </c:pt>
              </c:numCache>
            </c:numRef>
          </c:yVal>
          <c:smooth val="0"/>
        </c:ser>
        <c:axId val="22700841"/>
        <c:axId val="2980978"/>
      </c:scatterChart>
      <c:valAx>
        <c:axId val="22700841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0978"/>
        <c:crosses val="autoZero"/>
        <c:crossBetween val="midCat"/>
        <c:dispUnits/>
      </c:valAx>
      <c:valAx>
        <c:axId val="298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00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qCO2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(data!$C$8:$C$23,data!$C$25:$C$31)</c:f>
              <c:numCache>
                <c:ptCount val="23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4.25</c:v>
                </c:pt>
                <c:pt idx="6">
                  <c:v>4</c:v>
                </c:pt>
                <c:pt idx="7">
                  <c:v>4.34</c:v>
                </c:pt>
                <c:pt idx="8">
                  <c:v>4.14</c:v>
                </c:pt>
                <c:pt idx="10">
                  <c:v>4.5</c:v>
                </c:pt>
                <c:pt idx="11">
                  <c:v>4.13</c:v>
                </c:pt>
                <c:pt idx="12">
                  <c:v>4.44</c:v>
                </c:pt>
                <c:pt idx="13">
                  <c:v>4.39</c:v>
                </c:pt>
                <c:pt idx="15">
                  <c:v>4.38</c:v>
                </c:pt>
                <c:pt idx="16">
                  <c:v>4.49</c:v>
                </c:pt>
                <c:pt idx="17">
                  <c:v>4.82</c:v>
                </c:pt>
                <c:pt idx="19">
                  <c:v>3.59</c:v>
                </c:pt>
                <c:pt idx="20">
                  <c:v>3.69</c:v>
                </c:pt>
                <c:pt idx="21">
                  <c:v>3.61</c:v>
                </c:pt>
                <c:pt idx="22">
                  <c:v>3.51</c:v>
                </c:pt>
              </c:numCache>
            </c:numRef>
          </c:xVal>
          <c:yVal>
            <c:numRef>
              <c:f>(data!$H$8:$H$23,data!$H$25:$H$31)</c:f>
              <c:numCache>
                <c:ptCount val="23"/>
                <c:pt idx="0">
                  <c:v>0.17990507199639127</c:v>
                </c:pt>
                <c:pt idx="1">
                  <c:v>0.35734256027528116</c:v>
                </c:pt>
                <c:pt idx="2">
                  <c:v>1.4679838924381161</c:v>
                </c:pt>
                <c:pt idx="3">
                  <c:v>1.120428213694114</c:v>
                </c:pt>
                <c:pt idx="5">
                  <c:v>0.8085721268905821</c:v>
                </c:pt>
                <c:pt idx="6">
                  <c:v>0.5570041552206716</c:v>
                </c:pt>
                <c:pt idx="7">
                  <c:v>0.8221552636580726</c:v>
                </c:pt>
                <c:pt idx="8">
                  <c:v>0.778845975180475</c:v>
                </c:pt>
                <c:pt idx="10">
                  <c:v>1.6700052148634452</c:v>
                </c:pt>
                <c:pt idx="11">
                  <c:v>1.012859981781679</c:v>
                </c:pt>
                <c:pt idx="12">
                  <c:v>1.5523493754657314</c:v>
                </c:pt>
                <c:pt idx="13">
                  <c:v>0.8542400319834067</c:v>
                </c:pt>
                <c:pt idx="15">
                  <c:v>1.7270803508659456</c:v>
                </c:pt>
                <c:pt idx="16">
                  <c:v>1.0451099663619958</c:v>
                </c:pt>
                <c:pt idx="17">
                  <c:v>1.5992070547440582</c:v>
                </c:pt>
                <c:pt idx="19">
                  <c:v>0.4655740648123216</c:v>
                </c:pt>
                <c:pt idx="20">
                  <c:v>0.874951109925212</c:v>
                </c:pt>
                <c:pt idx="21">
                  <c:v>0.6269530511728613</c:v>
                </c:pt>
                <c:pt idx="22">
                  <c:v>2.4802158915010417</c:v>
                </c:pt>
              </c:numCache>
            </c:numRef>
          </c:yVal>
          <c:smooth val="0"/>
        </c:ser>
        <c:axId val="26828803"/>
        <c:axId val="40132636"/>
      </c:scatterChart>
      <c:valAx>
        <c:axId val="26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crossBetween val="midCat"/>
        <c:dispUnits/>
      </c:valAx>
      <c:valAx>
        <c:axId val="4013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qCO2 (ng CO2-C ug-1 Cmic h-1)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8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vs. 5-24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data!$C$8:$C$31</c:f>
              <c:numCache>
                <c:ptCount val="24"/>
                <c:pt idx="0">
                  <c:v>3.99</c:v>
                </c:pt>
                <c:pt idx="1">
                  <c:v>4.07</c:v>
                </c:pt>
                <c:pt idx="2">
                  <c:v>3.97</c:v>
                </c:pt>
                <c:pt idx="3">
                  <c:v>4.05</c:v>
                </c:pt>
                <c:pt idx="5">
                  <c:v>4.25</c:v>
                </c:pt>
                <c:pt idx="6">
                  <c:v>4</c:v>
                </c:pt>
                <c:pt idx="7">
                  <c:v>4.34</c:v>
                </c:pt>
                <c:pt idx="8">
                  <c:v>4.14</c:v>
                </c:pt>
                <c:pt idx="10">
                  <c:v>4.5</c:v>
                </c:pt>
                <c:pt idx="11">
                  <c:v>4.13</c:v>
                </c:pt>
                <c:pt idx="12">
                  <c:v>4.44</c:v>
                </c:pt>
                <c:pt idx="13">
                  <c:v>4.39</c:v>
                </c:pt>
                <c:pt idx="15">
                  <c:v>4.38</c:v>
                </c:pt>
                <c:pt idx="16">
                  <c:v>4.19</c:v>
                </c:pt>
                <c:pt idx="17">
                  <c:v>4.49</c:v>
                </c:pt>
                <c:pt idx="18">
                  <c:v>4.82</c:v>
                </c:pt>
                <c:pt idx="20">
                  <c:v>3.59</c:v>
                </c:pt>
                <c:pt idx="21">
                  <c:v>3.69</c:v>
                </c:pt>
                <c:pt idx="22">
                  <c:v>3.61</c:v>
                </c:pt>
                <c:pt idx="23">
                  <c:v>3.51</c:v>
                </c:pt>
              </c:numCache>
            </c:numRef>
          </c:xVal>
          <c:yVal>
            <c:numRef>
              <c:f>data!$F$8:$F$31</c:f>
              <c:numCache>
                <c:ptCount val="24"/>
                <c:pt idx="0">
                  <c:v>157.72918779810894</c:v>
                </c:pt>
                <c:pt idx="1">
                  <c:v>101.3951225680589</c:v>
                </c:pt>
                <c:pt idx="2">
                  <c:v>75.39890527496709</c:v>
                </c:pt>
                <c:pt idx="3">
                  <c:v>72.5256821152854</c:v>
                </c:pt>
                <c:pt idx="5">
                  <c:v>86.52717175228848</c:v>
                </c:pt>
                <c:pt idx="6">
                  <c:v>154.6818778789657</c:v>
                </c:pt>
                <c:pt idx="7">
                  <c:v>91.58905171981925</c:v>
                </c:pt>
                <c:pt idx="8">
                  <c:v>151.38899970756947</c:v>
                </c:pt>
                <c:pt idx="10">
                  <c:v>143.33013313081125</c:v>
                </c:pt>
                <c:pt idx="11">
                  <c:v>127.28822196578474</c:v>
                </c:pt>
                <c:pt idx="12">
                  <c:v>148.4195268902495</c:v>
                </c:pt>
                <c:pt idx="13">
                  <c:v>117.70691350804184</c:v>
                </c:pt>
                <c:pt idx="15">
                  <c:v>78.77263925030704</c:v>
                </c:pt>
                <c:pt idx="16">
                  <c:v>124.7101126044208</c:v>
                </c:pt>
                <c:pt idx="17">
                  <c:v>181.07374248529197</c:v>
                </c:pt>
                <c:pt idx="18">
                  <c:v>136.31035594048208</c:v>
                </c:pt>
                <c:pt idx="20">
                  <c:v>46.07103799407795</c:v>
                </c:pt>
                <c:pt idx="21">
                  <c:v>140.95883920761767</c:v>
                </c:pt>
                <c:pt idx="22">
                  <c:v>17.651745496423928</c:v>
                </c:pt>
                <c:pt idx="23">
                  <c:v>85.45394119072868</c:v>
                </c:pt>
              </c:numCache>
            </c:numRef>
          </c:yVal>
          <c:smooth val="0"/>
        </c:ser>
        <c:axId val="25649405"/>
        <c:axId val="29518054"/>
      </c:scatterChart>
      <c:valAx>
        <c:axId val="2564940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8054"/>
        <c:crosses val="autoZero"/>
        <c:crossBetween val="midCat"/>
        <c:dispUnits/>
      </c:val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9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5">
      <selection activeCell="C8" activeCellId="1" sqref="F8:F31 C8:C31"/>
    </sheetView>
  </sheetViews>
  <sheetFormatPr defaultColWidth="9.140625" defaultRowHeight="12.75"/>
  <cols>
    <col min="2" max="2" width="10.8515625" style="0" customWidth="1"/>
    <col min="4" max="4" width="12.00390625" style="0" customWidth="1"/>
    <col min="5" max="6" width="13.140625" style="0" customWidth="1"/>
    <col min="7" max="7" width="16.00390625" style="0" customWidth="1"/>
    <col min="8" max="8" width="20.421875" style="0" customWidth="1"/>
  </cols>
  <sheetData>
    <row r="1" ht="12.75">
      <c r="A1" t="s">
        <v>0</v>
      </c>
    </row>
    <row r="2" ht="12.75">
      <c r="A2" t="s">
        <v>12</v>
      </c>
    </row>
    <row r="5" spans="2:8" s="1" customFormat="1" ht="15.75">
      <c r="B5" s="1" t="s">
        <v>1</v>
      </c>
      <c r="D5" s="1" t="s">
        <v>2</v>
      </c>
      <c r="E5" s="1" t="s">
        <v>3</v>
      </c>
      <c r="F5" s="1" t="s">
        <v>17</v>
      </c>
      <c r="G5" s="1" t="s">
        <v>4</v>
      </c>
      <c r="H5" s="1" t="s">
        <v>5</v>
      </c>
    </row>
    <row r="6" spans="1:8" s="2" customFormat="1" ht="14.25">
      <c r="A6" s="2" t="s">
        <v>10</v>
      </c>
      <c r="B6" s="2" t="s">
        <v>11</v>
      </c>
      <c r="C6" s="2" t="s">
        <v>6</v>
      </c>
      <c r="D6" s="2" t="s">
        <v>7</v>
      </c>
      <c r="E6" s="2" t="s">
        <v>19</v>
      </c>
      <c r="F6" s="2" t="s">
        <v>18</v>
      </c>
      <c r="G6" s="2" t="s">
        <v>8</v>
      </c>
      <c r="H6" s="2" t="s">
        <v>9</v>
      </c>
    </row>
    <row r="8" spans="1:8" ht="12.75">
      <c r="A8" s="3">
        <v>1</v>
      </c>
      <c r="B8" s="4" t="s">
        <v>13</v>
      </c>
      <c r="C8" s="1">
        <v>3.99</v>
      </c>
      <c r="D8">
        <f>10^(-C8)</f>
        <v>0.00010232929922807532</v>
      </c>
      <c r="E8">
        <v>968.5244396606308</v>
      </c>
      <c r="F8">
        <v>157.72918779810894</v>
      </c>
      <c r="G8">
        <v>0.030666672792344214</v>
      </c>
      <c r="H8">
        <f>(((G8*12/44)/48)*1000000)/E8</f>
        <v>0.17990507199639127</v>
      </c>
    </row>
    <row r="9" spans="1:8" ht="12.75">
      <c r="A9" s="1"/>
      <c r="B9" s="1" t="s">
        <v>14</v>
      </c>
      <c r="C9" s="1">
        <v>4.07</v>
      </c>
      <c r="D9">
        <f>10^(-C9)</f>
        <v>8.511380382023749E-05</v>
      </c>
      <c r="E9">
        <v>664.6650432125292</v>
      </c>
      <c r="F9">
        <v>101.3951225680589</v>
      </c>
      <c r="G9">
        <v>0.04180230705500002</v>
      </c>
      <c r="H9">
        <f>(((G9*12/44)/48)*1000000)/E9</f>
        <v>0.35734256027528116</v>
      </c>
    </row>
    <row r="10" spans="1:8" ht="12.75">
      <c r="A10" s="1"/>
      <c r="B10" s="1" t="s">
        <v>15</v>
      </c>
      <c r="C10" s="1">
        <v>3.97</v>
      </c>
      <c r="D10">
        <f>10^(-C10)</f>
        <v>0.00010715193052376051</v>
      </c>
      <c r="E10">
        <v>868.8811791518651</v>
      </c>
      <c r="F10">
        <v>75.39890527496709</v>
      </c>
      <c r="G10">
        <v>0.2244886292770132</v>
      </c>
      <c r="H10">
        <f>(((G10*12/44)/48)*1000000)/E10</f>
        <v>1.4679838924381161</v>
      </c>
    </row>
    <row r="11" spans="1:8" ht="12.75">
      <c r="A11" s="1"/>
      <c r="B11" s="1" t="s">
        <v>16</v>
      </c>
      <c r="C11" s="1">
        <v>4.05</v>
      </c>
      <c r="D11">
        <f>10^(-C11)</f>
        <v>8.912509381337452E-05</v>
      </c>
      <c r="E11">
        <v>805.080801146529</v>
      </c>
      <c r="F11">
        <v>72.5256821152854</v>
      </c>
      <c r="G11">
        <v>0.15875820292781356</v>
      </c>
      <c r="H11">
        <f>(((G11*12/44)/48)*1000000)/E11</f>
        <v>1.120428213694114</v>
      </c>
    </row>
    <row r="12" spans="1:3" ht="12.75">
      <c r="A12" s="1"/>
      <c r="B12" s="1"/>
      <c r="C12" s="1"/>
    </row>
    <row r="13" spans="1:8" ht="12.75">
      <c r="A13" s="3">
        <v>2</v>
      </c>
      <c r="B13" s="4" t="s">
        <v>13</v>
      </c>
      <c r="C13" s="1">
        <v>4.25</v>
      </c>
      <c r="D13">
        <f aca="true" t="shared" si="0" ref="D13:D19">10^(-C13)</f>
        <v>5.623413251903489E-05</v>
      </c>
      <c r="E13">
        <v>596.8706423720237</v>
      </c>
      <c r="F13">
        <v>86.52717175228848</v>
      </c>
      <c r="G13">
        <v>0.08493988180150795</v>
      </c>
      <c r="H13">
        <f aca="true" t="shared" si="1" ref="H13:H31">(((G13*12/44)/48)*1000000)/E13</f>
        <v>0.8085721268905821</v>
      </c>
    </row>
    <row r="14" spans="1:8" ht="12.75">
      <c r="A14" s="3"/>
      <c r="B14" s="1" t="s">
        <v>14</v>
      </c>
      <c r="C14" s="1">
        <v>4</v>
      </c>
      <c r="D14">
        <f t="shared" si="0"/>
        <v>0.0001</v>
      </c>
      <c r="E14">
        <v>2048.2091597852186</v>
      </c>
      <c r="F14">
        <v>154.6818778789657</v>
      </c>
      <c r="G14">
        <v>0.20079153824600762</v>
      </c>
      <c r="H14">
        <f t="shared" si="1"/>
        <v>0.5570041552206716</v>
      </c>
    </row>
    <row r="15" spans="1:8" ht="12.75">
      <c r="A15" s="3"/>
      <c r="B15" s="1" t="s">
        <v>15</v>
      </c>
      <c r="C15" s="1">
        <v>4.34</v>
      </c>
      <c r="D15">
        <f t="shared" si="0"/>
        <v>4.5708818961487455E-05</v>
      </c>
      <c r="E15">
        <v>1483.6660953244555</v>
      </c>
      <c r="F15">
        <v>91.58905171981925</v>
      </c>
      <c r="G15">
        <v>0.21468548460163567</v>
      </c>
      <c r="H15">
        <f t="shared" si="1"/>
        <v>0.8221552636580726</v>
      </c>
    </row>
    <row r="16" spans="1:8" ht="12.75">
      <c r="A16" s="3"/>
      <c r="B16" s="1" t="s">
        <v>16</v>
      </c>
      <c r="C16" s="1">
        <v>4.14</v>
      </c>
      <c r="D16">
        <f t="shared" si="0"/>
        <v>7.244359600749905E-05</v>
      </c>
      <c r="E16">
        <v>1085.2036131955256</v>
      </c>
      <c r="F16">
        <v>151.38899970756947</v>
      </c>
      <c r="G16">
        <v>0.14875633808440136</v>
      </c>
      <c r="H16">
        <f t="shared" si="1"/>
        <v>0.778845975180475</v>
      </c>
    </row>
    <row r="17" spans="1:3" ht="12.75">
      <c r="A17" s="3"/>
      <c r="B17" s="1"/>
      <c r="C17" s="1"/>
    </row>
    <row r="18" spans="1:8" ht="12.75">
      <c r="A18" s="3">
        <v>3</v>
      </c>
      <c r="B18" s="4" t="s">
        <v>13</v>
      </c>
      <c r="C18" s="1">
        <v>4.5</v>
      </c>
      <c r="D18">
        <f t="shared" si="0"/>
        <v>3.162277660168375E-05</v>
      </c>
      <c r="E18">
        <v>916.3088259063315</v>
      </c>
      <c r="F18">
        <v>143.33013313081125</v>
      </c>
      <c r="G18">
        <v>0.26932233111325954</v>
      </c>
      <c r="H18">
        <f t="shared" si="1"/>
        <v>1.6700052148634452</v>
      </c>
    </row>
    <row r="19" spans="1:8" ht="12.75">
      <c r="A19" s="3"/>
      <c r="B19" s="1" t="s">
        <v>14</v>
      </c>
      <c r="C19" s="1">
        <v>4.13</v>
      </c>
      <c r="D19">
        <f t="shared" si="0"/>
        <v>7.413102413009164E-05</v>
      </c>
      <c r="E19">
        <v>1206.752352755862</v>
      </c>
      <c r="F19">
        <v>127.28822196578474</v>
      </c>
      <c r="G19">
        <v>0.21511972522080489</v>
      </c>
      <c r="H19">
        <f t="shared" si="1"/>
        <v>1.012859981781679</v>
      </c>
    </row>
    <row r="20" spans="1:8" ht="12.75">
      <c r="A20" s="3"/>
      <c r="B20" s="1" t="s">
        <v>15</v>
      </c>
      <c r="C20" s="1">
        <v>4.44</v>
      </c>
      <c r="D20">
        <f>10^(-C20)</f>
        <v>3.6307805477010065E-05</v>
      </c>
      <c r="E20">
        <v>989.7717632993022</v>
      </c>
      <c r="F20">
        <v>148.4195268902495</v>
      </c>
      <c r="G20">
        <v>0.2704189978355866</v>
      </c>
      <c r="H20">
        <f t="shared" si="1"/>
        <v>1.5523493754657314</v>
      </c>
    </row>
    <row r="21" spans="1:8" ht="12.75">
      <c r="A21" s="3"/>
      <c r="B21" s="1" t="s">
        <v>16</v>
      </c>
      <c r="C21" s="1">
        <v>4.39</v>
      </c>
      <c r="D21">
        <f>10^(-C21)</f>
        <v>4.073802778041125E-05</v>
      </c>
      <c r="E21">
        <v>1097.4719892914322</v>
      </c>
      <c r="F21">
        <v>117.70691350804184</v>
      </c>
      <c r="G21">
        <v>0.16500079327304426</v>
      </c>
      <c r="H21">
        <f t="shared" si="1"/>
        <v>0.8542400319834067</v>
      </c>
    </row>
    <row r="22" spans="1:3" ht="12.75">
      <c r="A22" s="3"/>
      <c r="B22" s="1"/>
      <c r="C22" s="1"/>
    </row>
    <row r="23" spans="1:8" ht="12.75">
      <c r="A23" s="3">
        <v>4</v>
      </c>
      <c r="B23" s="4" t="s">
        <v>13</v>
      </c>
      <c r="C23" s="1">
        <v>4.38</v>
      </c>
      <c r="D23">
        <f aca="true" t="shared" si="2" ref="D23:D31">10^(-C23)</f>
        <v>4.1686938347033504E-05</v>
      </c>
      <c r="E23">
        <v>1170.9484268521037</v>
      </c>
      <c r="F23">
        <v>78.77263925030704</v>
      </c>
      <c r="G23">
        <v>0.3559286755012838</v>
      </c>
      <c r="H23">
        <f t="shared" si="1"/>
        <v>1.7270803508659456</v>
      </c>
    </row>
    <row r="24" spans="1:8" ht="12.75">
      <c r="A24" s="3"/>
      <c r="B24" s="1" t="s">
        <v>14</v>
      </c>
      <c r="C24" s="1">
        <v>4.19</v>
      </c>
      <c r="D24">
        <f t="shared" si="2"/>
        <v>6.456542290346538E-05</v>
      </c>
      <c r="E24">
        <v>98.17943004755944</v>
      </c>
      <c r="F24">
        <v>124.7101126044208</v>
      </c>
      <c r="G24">
        <v>0.23298726452916252</v>
      </c>
      <c r="H24">
        <f t="shared" si="1"/>
        <v>13.483387254261057</v>
      </c>
    </row>
    <row r="25" spans="1:8" ht="12.75">
      <c r="A25" s="3"/>
      <c r="B25" s="1" t="s">
        <v>15</v>
      </c>
      <c r="C25" s="1">
        <v>4.49</v>
      </c>
      <c r="D25">
        <f t="shared" si="2"/>
        <v>3.2359365692962775E-05</v>
      </c>
      <c r="E25">
        <v>1601.1478014821037</v>
      </c>
      <c r="F25">
        <v>181.07374248529197</v>
      </c>
      <c r="G25">
        <v>0.2945140923907679</v>
      </c>
      <c r="H25">
        <f t="shared" si="1"/>
        <v>1.0451099663619958</v>
      </c>
    </row>
    <row r="26" spans="1:8" ht="12.75">
      <c r="A26" s="3"/>
      <c r="B26" s="1" t="s">
        <v>16</v>
      </c>
      <c r="C26" s="1">
        <v>4.82</v>
      </c>
      <c r="D26">
        <f t="shared" si="2"/>
        <v>1.5135612484362051E-05</v>
      </c>
      <c r="E26">
        <v>1392.5660399108674</v>
      </c>
      <c r="F26">
        <v>136.31035594048208</v>
      </c>
      <c r="G26">
        <v>0.39195225259915206</v>
      </c>
      <c r="H26">
        <f t="shared" si="1"/>
        <v>1.5992070547440582</v>
      </c>
    </row>
    <row r="27" spans="1:3" ht="12.75">
      <c r="A27" s="3"/>
      <c r="B27" s="1"/>
      <c r="C27" s="1"/>
    </row>
    <row r="28" spans="1:8" ht="12.75">
      <c r="A28" s="3">
        <v>5</v>
      </c>
      <c r="B28" s="4" t="s">
        <v>13</v>
      </c>
      <c r="C28" s="1">
        <v>3.59</v>
      </c>
      <c r="D28">
        <f t="shared" si="2"/>
        <v>0.00025703957827688604</v>
      </c>
      <c r="E28">
        <v>1554.6201061712006</v>
      </c>
      <c r="F28">
        <v>46.07103799407795</v>
      </c>
      <c r="G28">
        <v>0.12738718116415965</v>
      </c>
      <c r="H28">
        <f t="shared" si="1"/>
        <v>0.4655740648123216</v>
      </c>
    </row>
    <row r="29" spans="1:8" ht="12.75">
      <c r="A29" s="3"/>
      <c r="B29" s="1" t="s">
        <v>14</v>
      </c>
      <c r="C29" s="1">
        <v>3.69</v>
      </c>
      <c r="D29">
        <f t="shared" si="2"/>
        <v>0.00020417379446695288</v>
      </c>
      <c r="E29">
        <v>1242.731231151635</v>
      </c>
      <c r="F29">
        <v>140.95883920761767</v>
      </c>
      <c r="G29">
        <v>0.19136991632613326</v>
      </c>
      <c r="H29">
        <f t="shared" si="1"/>
        <v>0.874951109925212</v>
      </c>
    </row>
    <row r="30" spans="1:8" ht="12.75">
      <c r="A30" s="1"/>
      <c r="B30" s="1" t="s">
        <v>15</v>
      </c>
      <c r="C30" s="1">
        <v>3.61</v>
      </c>
      <c r="D30">
        <f t="shared" si="2"/>
        <v>0.00024547089156850275</v>
      </c>
      <c r="E30">
        <v>782.6615405896642</v>
      </c>
      <c r="F30">
        <v>17.651745496423928</v>
      </c>
      <c r="G30">
        <v>0.08636179919986822</v>
      </c>
      <c r="H30">
        <f t="shared" si="1"/>
        <v>0.6269530511728613</v>
      </c>
    </row>
    <row r="31" spans="1:8" ht="12.75">
      <c r="A31" s="1"/>
      <c r="B31" s="1" t="s">
        <v>16</v>
      </c>
      <c r="C31" s="1">
        <v>3.51</v>
      </c>
      <c r="D31">
        <f t="shared" si="2"/>
        <v>0.000309029543251359</v>
      </c>
      <c r="E31">
        <v>318.4868630428323</v>
      </c>
      <c r="F31">
        <v>85.45394119072868</v>
      </c>
      <c r="G31">
        <v>0.13902524749575415</v>
      </c>
      <c r="H31">
        <f t="shared" si="1"/>
        <v>2.4802158915010417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wrk4</dc:creator>
  <cp:keywords/>
  <dc:description/>
  <cp:lastModifiedBy>wrk4</cp:lastModifiedBy>
  <cp:lastPrinted>2002-03-21T04:41:33Z</cp:lastPrinted>
  <dcterms:created xsi:type="dcterms:W3CDTF">2000-11-29T22:27:16Z</dcterms:created>
  <dcterms:modified xsi:type="dcterms:W3CDTF">2002-03-21T04:52:43Z</dcterms:modified>
  <cp:category/>
  <cp:version/>
  <cp:contentType/>
  <cp:contentStatus/>
</cp:coreProperties>
</file>