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data" sheetId="1" r:id="rId1"/>
    <sheet name="Chart1" sheetId="2" r:id="rId2"/>
  </sheets>
  <definedNames/>
  <calcPr fullCalcOnLoad="1" refMode="R1C1"/>
</workbook>
</file>

<file path=xl/sharedStrings.xml><?xml version="1.0" encoding="utf-8"?>
<sst xmlns="http://schemas.openxmlformats.org/spreadsheetml/2006/main" count="209" uniqueCount="15">
  <si>
    <t>Kessler: C-manaipulation, summer 2000 HBEF, Bear Brook watershed</t>
  </si>
  <si>
    <t>NaOH trap data: REGROUPED into Ca and non-Ca</t>
  </si>
  <si>
    <t>date</t>
  </si>
  <si>
    <t>treat</t>
  </si>
  <si>
    <t>regroup</t>
  </si>
  <si>
    <t>site</t>
  </si>
  <si>
    <t>CO2 (mg)</t>
  </si>
  <si>
    <t>A</t>
  </si>
  <si>
    <t>B</t>
  </si>
  <si>
    <t>C</t>
  </si>
  <si>
    <t>D</t>
  </si>
  <si>
    <t>no-Ca</t>
  </si>
  <si>
    <t>Ca</t>
  </si>
  <si>
    <t>avg.</t>
  </si>
  <si>
    <t>std error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</si>
</sst>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NaOH resp. (regroup)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(data!$G$5,data!$G$25,data!$G$45,data!$G$65,data!$G$85)</c:f>
                <c:numCache>
                  <c:ptCount val="5"/>
                  <c:pt idx="0">
                    <c:v>0.03274288909617017</c:v>
                  </c:pt>
                  <c:pt idx="1">
                    <c:v>0.028715971732155902</c:v>
                  </c:pt>
                  <c:pt idx="2">
                    <c:v>0.037363647116877896</c:v>
                  </c:pt>
                  <c:pt idx="3">
                    <c:v>0.06094646339092129</c:v>
                  </c:pt>
                  <c:pt idx="4">
                    <c:v>0.06231089684838505</c:v>
                  </c:pt>
                </c:numCache>
              </c:numRef>
            </c:plus>
            <c:minus>
              <c:numRef>
                <c:f>(data!$G$5,data!$G$25,data!$G$45,data!$G$65,data!$G$85)</c:f>
                <c:numCache>
                  <c:ptCount val="5"/>
                  <c:pt idx="0">
                    <c:v>0.03274288909617017</c:v>
                  </c:pt>
                  <c:pt idx="1">
                    <c:v>0.028715971732155902</c:v>
                  </c:pt>
                  <c:pt idx="2">
                    <c:v>0.037363647116877896</c:v>
                  </c:pt>
                  <c:pt idx="3">
                    <c:v>0.06094646339092129</c:v>
                  </c:pt>
                  <c:pt idx="4">
                    <c:v>0.06231089684838505</c:v>
                  </c:pt>
                </c:numCache>
              </c:numRef>
            </c:minus>
            <c:noEndCap val="0"/>
          </c:errBars>
          <c:cat>
            <c:strRef>
              <c:f>(data!$A$5,data!$A$25,data!$A$45,data!$A$65,data!$A$85)</c:f>
              <c:strCache>
                <c:ptCount val="5"/>
                <c:pt idx="0">
                  <c:v>37400</c:v>
                </c:pt>
                <c:pt idx="1">
                  <c:v>37414</c:v>
                </c:pt>
                <c:pt idx="2">
                  <c:v>37433</c:v>
                </c:pt>
                <c:pt idx="3">
                  <c:v>37461</c:v>
                </c:pt>
                <c:pt idx="4">
                  <c:v>37513</c:v>
                </c:pt>
              </c:strCache>
            </c:strRef>
          </c:cat>
          <c:val>
            <c:numRef>
              <c:f>(data!$F$5,data!$F$25,data!$F$45,data!$F$65,data!$F$85)</c:f>
              <c:numCache>
                <c:ptCount val="5"/>
                <c:pt idx="0">
                  <c:v>0.17503154937496637</c:v>
                </c:pt>
                <c:pt idx="1">
                  <c:v>0.501437669407444</c:v>
                </c:pt>
                <c:pt idx="2">
                  <c:v>0.6027328456543994</c:v>
                </c:pt>
                <c:pt idx="3">
                  <c:v>0.47961361445011264</c:v>
                </c:pt>
                <c:pt idx="4">
                  <c:v>0.7514154776819224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(data!$G$15,data!$G$25,data!$G$25,data!$G$35,data!$G$55,data!$G$75,data!$G$95)</c:f>
                <c:numCache>
                  <c:ptCount val="5"/>
                  <c:pt idx="0">
                    <c:v>0.028451360879396592</c:v>
                  </c:pt>
                  <c:pt idx="1">
                    <c:v>0.028715971732155902</c:v>
                  </c:pt>
                  <c:pt idx="2">
                    <c:v>0.028715971732155902</c:v>
                  </c:pt>
                  <c:pt idx="3">
                    <c:v>0.040274270781844874</c:v>
                  </c:pt>
                  <c:pt idx="4">
                    <c:v>0.046716026093205625</c:v>
                  </c:pt>
                </c:numCache>
              </c:numRef>
            </c:plus>
            <c:minus>
              <c:numRef>
                <c:f>(data!$G$15,data!$G$25,data!$G$25,data!$G$35,data!$G$55,data!$G$75,data!$G$95)</c:f>
                <c:numCache>
                  <c:ptCount val="5"/>
                  <c:pt idx="0">
                    <c:v>0.028451360879396592</c:v>
                  </c:pt>
                  <c:pt idx="1">
                    <c:v>0.028715971732155902</c:v>
                  </c:pt>
                  <c:pt idx="2">
                    <c:v>0.028715971732155902</c:v>
                  </c:pt>
                  <c:pt idx="3">
                    <c:v>0.040274270781844874</c:v>
                  </c:pt>
                  <c:pt idx="4">
                    <c:v>0.046716026093205625</c:v>
                  </c:pt>
                </c:numCache>
              </c:numRef>
            </c:minus>
            <c:noEndCap val="0"/>
          </c:errBars>
          <c:val>
            <c:numRef>
              <c:f>(data!$F$15,data!$F$35,data!$F$55,data!$F$75,data!$F$95)</c:f>
              <c:numCache>
                <c:ptCount val="5"/>
                <c:pt idx="0">
                  <c:v>0.20939618376850372</c:v>
                </c:pt>
                <c:pt idx="1">
                  <c:v>0.5506403889379085</c:v>
                </c:pt>
                <c:pt idx="2">
                  <c:v>0.6133545541188213</c:v>
                </c:pt>
                <c:pt idx="3">
                  <c:v>0.4631666145707327</c:v>
                </c:pt>
                <c:pt idx="4">
                  <c:v>0.8098428471877355</c:v>
                </c:pt>
              </c:numCache>
            </c:numRef>
          </c:val>
        </c:ser>
        <c:axId val="18628759"/>
        <c:axId val="33441104"/>
      </c:barChart>
      <c:catAx>
        <c:axId val="1862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41104"/>
        <c:crosses val="autoZero"/>
        <c:auto val="0"/>
        <c:lblOffset val="100"/>
        <c:noMultiLvlLbl val="0"/>
      </c:catAx>
      <c:valAx>
        <c:axId val="33441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28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70">
      <selection activeCell="F85" activeCellId="4" sqref="F5 F25 F45 F65 F85"/>
    </sheetView>
  </sheetViews>
  <sheetFormatPr defaultColWidth="9.140625" defaultRowHeight="12.75"/>
  <cols>
    <col min="2" max="2" width="9.140625" style="4" customWidth="1"/>
    <col min="3" max="4" width="9.140625" style="5" customWidth="1"/>
  </cols>
  <sheetData>
    <row r="1" ht="12.75">
      <c r="A1" t="s">
        <v>0</v>
      </c>
    </row>
    <row r="2" ht="12.75">
      <c r="A2" t="s">
        <v>1</v>
      </c>
    </row>
    <row r="4" spans="1:7" s="1" customFormat="1" ht="12.75">
      <c r="A4" s="1" t="s">
        <v>2</v>
      </c>
      <c r="B4" s="3" t="s">
        <v>5</v>
      </c>
      <c r="C4" s="1" t="s">
        <v>3</v>
      </c>
      <c r="D4" s="1" t="s">
        <v>4</v>
      </c>
      <c r="E4" s="1" t="s">
        <v>6</v>
      </c>
      <c r="F4" s="1" t="s">
        <v>13</v>
      </c>
      <c r="G4" s="1" t="s">
        <v>14</v>
      </c>
    </row>
    <row r="5" spans="1:7" ht="12.75">
      <c r="A5" s="2">
        <v>37400</v>
      </c>
      <c r="B5" s="4">
        <v>1</v>
      </c>
      <c r="C5" s="5" t="s">
        <v>7</v>
      </c>
      <c r="D5" s="5" t="s">
        <v>11</v>
      </c>
      <c r="E5">
        <v>0.030666672792344214</v>
      </c>
      <c r="F5">
        <f>AVERAGE(E5:E14)</f>
        <v>0.17503154937496637</v>
      </c>
      <c r="G5">
        <f>STDEV(E5:E14)/SQRT(10)</f>
        <v>0.03274288909617017</v>
      </c>
    </row>
    <row r="6" spans="1:5" ht="12.75">
      <c r="A6" s="2">
        <v>37400</v>
      </c>
      <c r="B6" s="4">
        <v>2</v>
      </c>
      <c r="C6" s="5" t="s">
        <v>7</v>
      </c>
      <c r="D6" s="5" t="s">
        <v>11</v>
      </c>
      <c r="E6">
        <v>0.08493988180150795</v>
      </c>
    </row>
    <row r="7" spans="1:5" ht="12.75">
      <c r="A7" s="2">
        <v>37400</v>
      </c>
      <c r="B7" s="4">
        <v>3</v>
      </c>
      <c r="C7" s="5" t="s">
        <v>7</v>
      </c>
      <c r="D7" s="5" t="s">
        <v>11</v>
      </c>
      <c r="E7">
        <v>0.26932233111325954</v>
      </c>
    </row>
    <row r="8" spans="1:5" ht="12.75">
      <c r="A8" s="2">
        <v>37400</v>
      </c>
      <c r="B8" s="4">
        <v>4</v>
      </c>
      <c r="C8" s="5" t="s">
        <v>7</v>
      </c>
      <c r="D8" s="5" t="s">
        <v>11</v>
      </c>
      <c r="E8">
        <v>0.3559286755012838</v>
      </c>
    </row>
    <row r="9" spans="1:5" ht="12.75">
      <c r="A9" s="2">
        <v>37400</v>
      </c>
      <c r="B9" s="4">
        <v>5</v>
      </c>
      <c r="C9" s="5" t="s">
        <v>7</v>
      </c>
      <c r="D9" s="5" t="s">
        <v>11</v>
      </c>
      <c r="E9">
        <v>0.12738718116415965</v>
      </c>
    </row>
    <row r="10" spans="1:5" ht="12.75">
      <c r="A10" s="2">
        <v>37400</v>
      </c>
      <c r="B10" s="4">
        <v>1</v>
      </c>
      <c r="C10" s="5" t="s">
        <v>8</v>
      </c>
      <c r="D10" s="5" t="s">
        <v>11</v>
      </c>
      <c r="E10">
        <v>0.04180230705500002</v>
      </c>
    </row>
    <row r="11" spans="1:5" ht="12.75">
      <c r="A11" s="2">
        <v>37400</v>
      </c>
      <c r="B11" s="4">
        <v>2</v>
      </c>
      <c r="C11" s="5" t="s">
        <v>8</v>
      </c>
      <c r="D11" s="5" t="s">
        <v>11</v>
      </c>
      <c r="E11">
        <v>0.20079153824600762</v>
      </c>
    </row>
    <row r="12" spans="1:5" ht="12.75">
      <c r="A12" s="2">
        <v>37400</v>
      </c>
      <c r="B12" s="4">
        <v>3</v>
      </c>
      <c r="C12" s="5" t="s">
        <v>8</v>
      </c>
      <c r="D12" s="5" t="s">
        <v>11</v>
      </c>
      <c r="E12">
        <v>0.21511972522080489</v>
      </c>
    </row>
    <row r="13" spans="1:5" ht="12.75">
      <c r="A13" s="2">
        <v>37400</v>
      </c>
      <c r="B13" s="4">
        <v>4</v>
      </c>
      <c r="C13" s="5" t="s">
        <v>8</v>
      </c>
      <c r="D13" s="5" t="s">
        <v>11</v>
      </c>
      <c r="E13">
        <v>0.23298726452916252</v>
      </c>
    </row>
    <row r="14" spans="1:5" ht="12.75">
      <c r="A14" s="2">
        <v>37400</v>
      </c>
      <c r="B14" s="4">
        <v>5</v>
      </c>
      <c r="C14" s="5" t="s">
        <v>8</v>
      </c>
      <c r="D14" s="5" t="s">
        <v>11</v>
      </c>
      <c r="E14">
        <v>0.19136991632613326</v>
      </c>
    </row>
    <row r="15" spans="1:7" ht="12.75">
      <c r="A15" s="2">
        <v>37400</v>
      </c>
      <c r="B15" s="4">
        <v>1</v>
      </c>
      <c r="C15" s="5" t="s">
        <v>9</v>
      </c>
      <c r="D15" s="5" t="s">
        <v>12</v>
      </c>
      <c r="E15">
        <v>0.2244886292770132</v>
      </c>
      <c r="F15">
        <f>AVERAGE(E15:E24)</f>
        <v>0.20939618376850372</v>
      </c>
      <c r="G15">
        <f>STDEV(E15:E24)/SQRT(10)</f>
        <v>0.028451360879396592</v>
      </c>
    </row>
    <row r="16" spans="1:5" ht="12.75">
      <c r="A16" s="2">
        <v>37400</v>
      </c>
      <c r="B16" s="4">
        <v>2</v>
      </c>
      <c r="C16" s="5" t="s">
        <v>9</v>
      </c>
      <c r="D16" s="5" t="s">
        <v>12</v>
      </c>
      <c r="E16">
        <v>0.21468548460163567</v>
      </c>
    </row>
    <row r="17" spans="1:5" ht="12.75">
      <c r="A17" s="2">
        <v>37400</v>
      </c>
      <c r="B17" s="4">
        <v>3</v>
      </c>
      <c r="C17" s="5" t="s">
        <v>9</v>
      </c>
      <c r="D17" s="5" t="s">
        <v>12</v>
      </c>
      <c r="E17">
        <v>0.2704189978355866</v>
      </c>
    </row>
    <row r="18" spans="1:5" ht="12.75">
      <c r="A18" s="2">
        <v>37400</v>
      </c>
      <c r="B18" s="4">
        <v>4</v>
      </c>
      <c r="C18" s="5" t="s">
        <v>9</v>
      </c>
      <c r="D18" s="5" t="s">
        <v>12</v>
      </c>
      <c r="E18">
        <v>0.2945140923907679</v>
      </c>
    </row>
    <row r="19" spans="1:5" ht="12.75">
      <c r="A19" s="2">
        <v>37400</v>
      </c>
      <c r="B19" s="4">
        <v>5</v>
      </c>
      <c r="C19" s="5" t="s">
        <v>9</v>
      </c>
      <c r="D19" s="5" t="s">
        <v>12</v>
      </c>
      <c r="E19">
        <v>0.08636179919986822</v>
      </c>
    </row>
    <row r="20" spans="1:5" ht="12.75">
      <c r="A20" s="2">
        <v>37400</v>
      </c>
      <c r="B20" s="4">
        <v>1</v>
      </c>
      <c r="C20" s="5" t="s">
        <v>10</v>
      </c>
      <c r="D20" s="5" t="s">
        <v>12</v>
      </c>
      <c r="E20">
        <v>0.15875820292781356</v>
      </c>
    </row>
    <row r="21" spans="1:5" ht="12.75">
      <c r="A21" s="2">
        <v>37400</v>
      </c>
      <c r="B21" s="4">
        <v>2</v>
      </c>
      <c r="C21" s="5" t="s">
        <v>10</v>
      </c>
      <c r="D21" s="5" t="s">
        <v>12</v>
      </c>
      <c r="E21">
        <v>0.14875633808440136</v>
      </c>
    </row>
    <row r="22" spans="1:5" ht="12.75">
      <c r="A22" s="2">
        <v>37400</v>
      </c>
      <c r="B22" s="4">
        <v>3</v>
      </c>
      <c r="C22" s="5" t="s">
        <v>10</v>
      </c>
      <c r="D22" s="5" t="s">
        <v>12</v>
      </c>
      <c r="E22">
        <v>0.16500079327304426</v>
      </c>
    </row>
    <row r="23" spans="1:5" ht="12.75">
      <c r="A23" s="2">
        <v>37400</v>
      </c>
      <c r="B23" s="4">
        <v>4</v>
      </c>
      <c r="C23" s="5" t="s">
        <v>10</v>
      </c>
      <c r="D23" s="5" t="s">
        <v>12</v>
      </c>
      <c r="E23">
        <v>0.39195225259915206</v>
      </c>
    </row>
    <row r="24" spans="1:5" ht="12.75">
      <c r="A24" s="2">
        <v>37400</v>
      </c>
      <c r="B24" s="4">
        <v>5</v>
      </c>
      <c r="C24" s="5" t="s">
        <v>10</v>
      </c>
      <c r="D24" s="5" t="s">
        <v>12</v>
      </c>
      <c r="E24">
        <v>0.13902524749575415</v>
      </c>
    </row>
    <row r="25" spans="1:7" ht="12.75">
      <c r="A25" s="2">
        <v>37414</v>
      </c>
      <c r="B25" s="4">
        <v>1</v>
      </c>
      <c r="C25" s="5" t="s">
        <v>7</v>
      </c>
      <c r="D25" s="5" t="s">
        <v>11</v>
      </c>
      <c r="E25">
        <v>0.4417128640819781</v>
      </c>
      <c r="F25">
        <f>AVERAGE(E25:E34)</f>
        <v>0.501437669407444</v>
      </c>
      <c r="G25">
        <f>STDEV(E25:E34)/SQRT(10)</f>
        <v>0.028715971732155902</v>
      </c>
    </row>
    <row r="26" spans="1:5" ht="12.75">
      <c r="A26" s="2">
        <v>37414</v>
      </c>
      <c r="B26" s="4">
        <v>2</v>
      </c>
      <c r="C26" s="5" t="s">
        <v>7</v>
      </c>
      <c r="D26" s="5" t="s">
        <v>11</v>
      </c>
      <c r="E26">
        <v>0.4400727802322788</v>
      </c>
    </row>
    <row r="27" spans="1:5" ht="12.75">
      <c r="A27" s="2">
        <v>37414</v>
      </c>
      <c r="B27" s="4">
        <v>3</v>
      </c>
      <c r="C27" s="5" t="s">
        <v>7</v>
      </c>
      <c r="D27" s="5" t="s">
        <v>11</v>
      </c>
      <c r="E27">
        <v>0.5847238342279171</v>
      </c>
    </row>
    <row r="28" spans="1:5" ht="12.75">
      <c r="A28" s="2">
        <v>37414</v>
      </c>
      <c r="B28" s="4">
        <v>4</v>
      </c>
      <c r="C28" s="5" t="s">
        <v>7</v>
      </c>
      <c r="D28" s="5" t="s">
        <v>11</v>
      </c>
      <c r="E28">
        <v>0.4477195439575352</v>
      </c>
    </row>
    <row r="29" spans="1:5" ht="12.75">
      <c r="A29" s="2">
        <v>37414</v>
      </c>
      <c r="B29" s="4">
        <v>5</v>
      </c>
      <c r="C29" s="5" t="s">
        <v>7</v>
      </c>
      <c r="D29" s="5" t="s">
        <v>11</v>
      </c>
      <c r="E29">
        <v>0.42151317490002876</v>
      </c>
    </row>
    <row r="30" spans="1:5" ht="12.75">
      <c r="A30" s="2">
        <v>37414</v>
      </c>
      <c r="B30" s="4">
        <v>1</v>
      </c>
      <c r="C30" s="5" t="s">
        <v>8</v>
      </c>
      <c r="D30" s="5" t="s">
        <v>11</v>
      </c>
      <c r="E30">
        <v>0.5012307819246956</v>
      </c>
    </row>
    <row r="31" spans="1:5" ht="12.75">
      <c r="A31" s="2">
        <v>37414</v>
      </c>
      <c r="B31" s="4">
        <v>2</v>
      </c>
      <c r="C31" s="5" t="s">
        <v>8</v>
      </c>
      <c r="D31" s="5" t="s">
        <v>11</v>
      </c>
      <c r="E31">
        <v>0.6021835091148028</v>
      </c>
    </row>
    <row r="32" spans="1:5" ht="12.75">
      <c r="A32" s="2">
        <v>37414</v>
      </c>
      <c r="B32" s="4">
        <v>3</v>
      </c>
      <c r="C32" s="5" t="s">
        <v>8</v>
      </c>
      <c r="D32" s="5" t="s">
        <v>11</v>
      </c>
      <c r="E32">
        <v>0.5333386029769429</v>
      </c>
    </row>
    <row r="33" spans="1:5" ht="12.75">
      <c r="A33" s="2">
        <v>37414</v>
      </c>
      <c r="B33" s="4">
        <v>4</v>
      </c>
      <c r="C33" s="5" t="s">
        <v>8</v>
      </c>
      <c r="D33" s="5" t="s">
        <v>11</v>
      </c>
      <c r="E33">
        <v>0.38175818214694723</v>
      </c>
    </row>
    <row r="34" spans="1:5" ht="12.75">
      <c r="A34" s="2">
        <v>37414</v>
      </c>
      <c r="B34" s="4">
        <v>5</v>
      </c>
      <c r="C34" s="5" t="s">
        <v>8</v>
      </c>
      <c r="D34" s="5" t="s">
        <v>11</v>
      </c>
      <c r="E34">
        <v>0.6601234205113137</v>
      </c>
    </row>
    <row r="35" spans="1:7" ht="12.75">
      <c r="A35" s="2">
        <v>37414</v>
      </c>
      <c r="B35" s="4">
        <v>1</v>
      </c>
      <c r="C35" s="5" t="s">
        <v>9</v>
      </c>
      <c r="D35" s="5" t="s">
        <v>12</v>
      </c>
      <c r="E35">
        <v>0.3505241868912003</v>
      </c>
      <c r="F35">
        <f>AVERAGE(E35:E44)</f>
        <v>0.5506403889379085</v>
      </c>
      <c r="G35">
        <f>STDEV(E35:E44)/SQRT(10)</f>
        <v>0.040274270781844874</v>
      </c>
    </row>
    <row r="36" spans="1:5" ht="12.75">
      <c r="A36" s="2">
        <v>37414</v>
      </c>
      <c r="B36" s="4">
        <v>2</v>
      </c>
      <c r="C36" s="5" t="s">
        <v>9</v>
      </c>
      <c r="D36" s="5" t="s">
        <v>12</v>
      </c>
      <c r="E36">
        <v>0.5085411417151791</v>
      </c>
    </row>
    <row r="37" spans="1:5" ht="12.75">
      <c r="A37" s="2">
        <v>37414</v>
      </c>
      <c r="B37" s="4">
        <v>3</v>
      </c>
      <c r="C37" s="5" t="s">
        <v>9</v>
      </c>
      <c r="D37" s="5" t="s">
        <v>12</v>
      </c>
      <c r="E37">
        <v>0.6009536932951375</v>
      </c>
    </row>
    <row r="38" spans="1:5" ht="12.75">
      <c r="A38" s="2">
        <v>37414</v>
      </c>
      <c r="B38" s="4">
        <v>4</v>
      </c>
      <c r="C38" s="5" t="s">
        <v>9</v>
      </c>
      <c r="D38" s="5" t="s">
        <v>12</v>
      </c>
      <c r="E38">
        <v>0.5544452899460276</v>
      </c>
    </row>
    <row r="39" spans="1:5" ht="12.75">
      <c r="A39" s="2">
        <v>37414</v>
      </c>
      <c r="B39" s="4">
        <v>5</v>
      </c>
      <c r="C39" s="5" t="s">
        <v>9</v>
      </c>
      <c r="D39" s="5" t="s">
        <v>12</v>
      </c>
      <c r="E39">
        <v>0.44168707840673</v>
      </c>
    </row>
    <row r="40" spans="1:5" ht="12.75">
      <c r="A40" s="2">
        <v>37414</v>
      </c>
      <c r="B40" s="4">
        <v>1</v>
      </c>
      <c r="C40" s="5" t="s">
        <v>10</v>
      </c>
      <c r="D40" s="5" t="s">
        <v>12</v>
      </c>
      <c r="E40">
        <v>0.6828382448473395</v>
      </c>
    </row>
    <row r="41" spans="1:5" ht="12.75">
      <c r="A41" s="2">
        <v>37414</v>
      </c>
      <c r="B41" s="4">
        <v>2</v>
      </c>
      <c r="C41" s="5" t="s">
        <v>10</v>
      </c>
      <c r="D41" s="5" t="s">
        <v>12</v>
      </c>
      <c r="E41">
        <v>0.5665924160795691</v>
      </c>
    </row>
    <row r="42" spans="1:5" ht="12.75">
      <c r="A42" s="2">
        <v>37414</v>
      </c>
      <c r="B42" s="4">
        <v>3</v>
      </c>
      <c r="C42" s="5" t="s">
        <v>10</v>
      </c>
      <c r="D42" s="5" t="s">
        <v>12</v>
      </c>
      <c r="E42">
        <v>0.5324382574285415</v>
      </c>
    </row>
    <row r="43" spans="1:5" ht="12.75">
      <c r="A43" s="2">
        <v>37414</v>
      </c>
      <c r="B43" s="4">
        <v>4</v>
      </c>
      <c r="C43" s="5" t="s">
        <v>10</v>
      </c>
      <c r="D43" s="5" t="s">
        <v>12</v>
      </c>
      <c r="E43">
        <v>0.8040773664555932</v>
      </c>
    </row>
    <row r="44" spans="1:5" ht="12.75">
      <c r="A44" s="2">
        <v>37414</v>
      </c>
      <c r="B44" s="4">
        <v>5</v>
      </c>
      <c r="C44" s="5" t="s">
        <v>10</v>
      </c>
      <c r="D44" s="5" t="s">
        <v>12</v>
      </c>
      <c r="E44">
        <v>0.4643062143137671</v>
      </c>
    </row>
    <row r="45" spans="1:7" ht="12.75">
      <c r="A45" s="2">
        <v>37433</v>
      </c>
      <c r="B45" s="4">
        <v>1</v>
      </c>
      <c r="C45" s="5" t="s">
        <v>7</v>
      </c>
      <c r="D45" s="5" t="s">
        <v>11</v>
      </c>
      <c r="E45">
        <v>0.6395497067519753</v>
      </c>
      <c r="F45">
        <f>AVERAGE(E45:E54)</f>
        <v>0.6027328456543994</v>
      </c>
      <c r="G45">
        <f>STDEV(E45:E54)/SQRT(10)</f>
        <v>0.037363647116877896</v>
      </c>
    </row>
    <row r="46" spans="1:5" ht="12.75">
      <c r="A46" s="2">
        <v>37433</v>
      </c>
      <c r="B46" s="4">
        <v>2</v>
      </c>
      <c r="C46" s="5" t="s">
        <v>7</v>
      </c>
      <c r="D46" s="5" t="s">
        <v>11</v>
      </c>
      <c r="E46">
        <v>0.7329659587724097</v>
      </c>
    </row>
    <row r="47" spans="1:5" ht="12.75">
      <c r="A47" s="2">
        <v>37433</v>
      </c>
      <c r="B47" s="4">
        <v>3</v>
      </c>
      <c r="C47" s="5" t="s">
        <v>7</v>
      </c>
      <c r="D47" s="5" t="s">
        <v>11</v>
      </c>
      <c r="E47">
        <v>0.7265112792203366</v>
      </c>
    </row>
    <row r="48" spans="1:5" ht="12.75">
      <c r="A48" s="2">
        <v>37433</v>
      </c>
      <c r="B48" s="4">
        <v>4</v>
      </c>
      <c r="C48" s="5" t="s">
        <v>7</v>
      </c>
      <c r="D48" s="5" t="s">
        <v>11</v>
      </c>
      <c r="E48">
        <v>0.6651447344955194</v>
      </c>
    </row>
    <row r="49" spans="1:5" ht="12.75">
      <c r="A49" s="2">
        <v>37433</v>
      </c>
      <c r="B49" s="4">
        <v>5</v>
      </c>
      <c r="C49" s="5" t="s">
        <v>7</v>
      </c>
      <c r="D49" s="5" t="s">
        <v>11</v>
      </c>
      <c r="E49">
        <v>0.48028393690494153</v>
      </c>
    </row>
    <row r="50" spans="1:5" ht="12.75">
      <c r="A50" s="2">
        <v>37433</v>
      </c>
      <c r="B50" s="4">
        <v>1</v>
      </c>
      <c r="C50" s="5" t="s">
        <v>8</v>
      </c>
      <c r="D50" s="5" t="s">
        <v>11</v>
      </c>
      <c r="E50">
        <v>0.5660104920845938</v>
      </c>
    </row>
    <row r="51" spans="1:5" ht="12.75">
      <c r="A51" s="2">
        <v>37433</v>
      </c>
      <c r="B51" s="4">
        <v>2</v>
      </c>
      <c r="C51" s="5" t="s">
        <v>8</v>
      </c>
      <c r="D51" s="5" t="s">
        <v>11</v>
      </c>
      <c r="E51">
        <v>0.7549307253463733</v>
      </c>
    </row>
    <row r="52" spans="1:5" ht="12.75">
      <c r="A52" s="2">
        <v>37433</v>
      </c>
      <c r="B52" s="4">
        <v>3</v>
      </c>
      <c r="C52" s="5" t="s">
        <v>8</v>
      </c>
      <c r="D52" s="5" t="s">
        <v>11</v>
      </c>
      <c r="E52">
        <v>0.4352304758746482</v>
      </c>
    </row>
    <row r="53" spans="1:5" ht="12.75">
      <c r="A53" s="2">
        <v>37433</v>
      </c>
      <c r="B53" s="4">
        <v>4</v>
      </c>
      <c r="C53" s="5" t="s">
        <v>8</v>
      </c>
      <c r="D53" s="5" t="s">
        <v>11</v>
      </c>
      <c r="E53">
        <v>0.5611491913402213</v>
      </c>
    </row>
    <row r="54" spans="1:5" ht="12.75">
      <c r="A54" s="2">
        <v>37433</v>
      </c>
      <c r="B54" s="4">
        <v>5</v>
      </c>
      <c r="C54" s="5" t="s">
        <v>8</v>
      </c>
      <c r="D54" s="5" t="s">
        <v>11</v>
      </c>
      <c r="E54">
        <v>0.465551955752976</v>
      </c>
    </row>
    <row r="55" spans="1:7" ht="12.75">
      <c r="A55" s="2">
        <v>37433</v>
      </c>
      <c r="B55" s="4">
        <v>1</v>
      </c>
      <c r="C55" s="5" t="s">
        <v>9</v>
      </c>
      <c r="D55" s="5" t="s">
        <v>12</v>
      </c>
      <c r="E55">
        <v>0.5415632448426068</v>
      </c>
      <c r="F55">
        <f>AVERAGE(E55:E64)</f>
        <v>0.6133545541188213</v>
      </c>
      <c r="G55">
        <f>STDEV(E55:E64)/SQRT(10)</f>
        <v>0.046716026093205625</v>
      </c>
    </row>
    <row r="56" spans="1:5" ht="12.75">
      <c r="A56" s="2">
        <v>37433</v>
      </c>
      <c r="B56" s="4">
        <v>2</v>
      </c>
      <c r="C56" s="5" t="s">
        <v>9</v>
      </c>
      <c r="D56" s="5" t="s">
        <v>12</v>
      </c>
      <c r="E56">
        <v>0.48297269858355557</v>
      </c>
    </row>
    <row r="57" spans="1:5" ht="12.75">
      <c r="A57" s="2">
        <v>37433</v>
      </c>
      <c r="B57" s="4">
        <v>3</v>
      </c>
      <c r="C57" s="5" t="s">
        <v>9</v>
      </c>
      <c r="D57" s="5" t="s">
        <v>12</v>
      </c>
      <c r="E57">
        <v>0.6729513679529696</v>
      </c>
    </row>
    <row r="58" spans="1:5" ht="12.75">
      <c r="A58" s="2">
        <v>37433</v>
      </c>
      <c r="B58" s="4">
        <v>4</v>
      </c>
      <c r="C58" s="5" t="s">
        <v>9</v>
      </c>
      <c r="D58" s="5" t="s">
        <v>12</v>
      </c>
      <c r="E58">
        <v>0.7250454915974349</v>
      </c>
    </row>
    <row r="59" spans="1:5" ht="12.75">
      <c r="A59" s="2">
        <v>37433</v>
      </c>
      <c r="B59" s="4">
        <v>5</v>
      </c>
      <c r="C59" s="5" t="s">
        <v>9</v>
      </c>
      <c r="D59" s="5" t="s">
        <v>12</v>
      </c>
      <c r="E59">
        <v>0.407936464838447</v>
      </c>
    </row>
    <row r="60" spans="1:5" ht="12.75">
      <c r="A60" s="2">
        <v>37433</v>
      </c>
      <c r="B60" s="4">
        <v>1</v>
      </c>
      <c r="C60" s="5" t="s">
        <v>10</v>
      </c>
      <c r="D60" s="5" t="s">
        <v>12</v>
      </c>
      <c r="E60">
        <v>0.5356274068608412</v>
      </c>
    </row>
    <row r="61" spans="1:5" ht="12.75">
      <c r="A61" s="2">
        <v>37433</v>
      </c>
      <c r="B61" s="4">
        <v>2</v>
      </c>
      <c r="C61" s="5" t="s">
        <v>10</v>
      </c>
      <c r="D61" s="5" t="s">
        <v>12</v>
      </c>
      <c r="E61">
        <v>0.6647836748992818</v>
      </c>
    </row>
    <row r="62" spans="1:5" ht="12.75">
      <c r="A62" s="2">
        <v>37433</v>
      </c>
      <c r="B62" s="4">
        <v>3</v>
      </c>
      <c r="C62" s="5" t="s">
        <v>10</v>
      </c>
      <c r="D62" s="5" t="s">
        <v>12</v>
      </c>
      <c r="E62">
        <v>0.7389628077847437</v>
      </c>
    </row>
    <row r="63" spans="1:5" ht="12.75">
      <c r="A63" s="2">
        <v>37433</v>
      </c>
      <c r="B63" s="4">
        <v>4</v>
      </c>
      <c r="C63" s="5" t="s">
        <v>10</v>
      </c>
      <c r="D63" s="5" t="s">
        <v>12</v>
      </c>
      <c r="E63">
        <v>0.8845710786100703</v>
      </c>
    </row>
    <row r="64" spans="1:5" ht="12.75">
      <c r="A64" s="2">
        <v>37433</v>
      </c>
      <c r="B64" s="4">
        <v>5</v>
      </c>
      <c r="C64" s="5" t="s">
        <v>10</v>
      </c>
      <c r="D64" s="5" t="s">
        <v>12</v>
      </c>
      <c r="E64">
        <v>0.47913130521826136</v>
      </c>
    </row>
    <row r="65" spans="1:7" ht="12.75">
      <c r="A65" s="2">
        <v>37461</v>
      </c>
      <c r="B65" s="4">
        <v>1</v>
      </c>
      <c r="C65" s="5" t="s">
        <v>7</v>
      </c>
      <c r="D65" s="5" t="s">
        <v>11</v>
      </c>
      <c r="E65">
        <v>0.1513477240581202</v>
      </c>
      <c r="F65">
        <f>AVERAGE(E65:E74)</f>
        <v>0.47961361445011264</v>
      </c>
      <c r="G65">
        <f>STDEV(E65:E74)/SQRT(10)</f>
        <v>0.06094646339092129</v>
      </c>
    </row>
    <row r="66" spans="1:5" ht="12.75">
      <c r="A66" s="2">
        <v>37461</v>
      </c>
      <c r="B66" s="4">
        <v>2</v>
      </c>
      <c r="C66" s="5" t="s">
        <v>7</v>
      </c>
      <c r="D66" s="5" t="s">
        <v>11</v>
      </c>
      <c r="E66">
        <v>0.536121953015686</v>
      </c>
    </row>
    <row r="67" spans="1:5" ht="12.75">
      <c r="A67" s="2">
        <v>37461</v>
      </c>
      <c r="B67" s="4">
        <v>3</v>
      </c>
      <c r="C67" s="5" t="s">
        <v>7</v>
      </c>
      <c r="D67" s="5" t="s">
        <v>11</v>
      </c>
      <c r="E67">
        <v>0.5707476504012216</v>
      </c>
    </row>
    <row r="68" spans="1:5" ht="12.75">
      <c r="A68" s="2">
        <v>37461</v>
      </c>
      <c r="B68" s="4">
        <v>4</v>
      </c>
      <c r="C68" s="5" t="s">
        <v>7</v>
      </c>
      <c r="D68" s="5" t="s">
        <v>11</v>
      </c>
      <c r="E68">
        <v>0.5347197580645164</v>
      </c>
    </row>
    <row r="69" spans="1:5" ht="12.75">
      <c r="A69" s="2">
        <v>37461</v>
      </c>
      <c r="B69" s="4">
        <v>5</v>
      </c>
      <c r="C69" s="5" t="s">
        <v>7</v>
      </c>
      <c r="D69" s="5" t="s">
        <v>11</v>
      </c>
      <c r="E69">
        <v>0.8299883637470916</v>
      </c>
    </row>
    <row r="70" spans="1:5" ht="12.75">
      <c r="A70" s="2">
        <v>37461</v>
      </c>
      <c r="B70" s="4">
        <v>1</v>
      </c>
      <c r="C70" s="5" t="s">
        <v>8</v>
      </c>
      <c r="D70" s="5" t="s">
        <v>11</v>
      </c>
      <c r="E70">
        <v>0.3177789961799508</v>
      </c>
    </row>
    <row r="71" spans="1:5" ht="12.75">
      <c r="A71" s="2">
        <v>37461</v>
      </c>
      <c r="B71" s="4">
        <v>2</v>
      </c>
      <c r="C71" s="5" t="s">
        <v>8</v>
      </c>
      <c r="D71" s="5" t="s">
        <v>11</v>
      </c>
      <c r="E71">
        <v>0.5917783017392394</v>
      </c>
    </row>
    <row r="72" spans="1:5" ht="12.75">
      <c r="A72" s="2">
        <v>37461</v>
      </c>
      <c r="B72" s="4">
        <v>3</v>
      </c>
      <c r="C72" s="5" t="s">
        <v>8</v>
      </c>
      <c r="D72" s="5" t="s">
        <v>11</v>
      </c>
      <c r="E72">
        <v>0.5849993976784806</v>
      </c>
    </row>
    <row r="73" spans="1:5" ht="12.75">
      <c r="A73" s="2">
        <v>37461</v>
      </c>
      <c r="B73" s="4">
        <v>4</v>
      </c>
      <c r="C73" s="5" t="s">
        <v>8</v>
      </c>
      <c r="D73" s="5" t="s">
        <v>11</v>
      </c>
      <c r="E73">
        <v>0.3373292760725522</v>
      </c>
    </row>
    <row r="74" spans="1:5" ht="12.75">
      <c r="A74" s="2">
        <v>37461</v>
      </c>
      <c r="B74" s="4">
        <v>5</v>
      </c>
      <c r="C74" s="5" t="s">
        <v>8</v>
      </c>
      <c r="D74" s="5" t="s">
        <v>11</v>
      </c>
      <c r="E74">
        <v>0.3413247235442681</v>
      </c>
    </row>
    <row r="75" spans="1:7" ht="12.75">
      <c r="A75" s="2">
        <v>37461</v>
      </c>
      <c r="B75" s="4">
        <v>1</v>
      </c>
      <c r="C75" s="5" t="s">
        <v>9</v>
      </c>
      <c r="D75" s="5" t="s">
        <v>12</v>
      </c>
      <c r="E75">
        <v>0.32479522855712156</v>
      </c>
      <c r="F75">
        <f>AVERAGE(E75:E84)</f>
        <v>0.4631666145707327</v>
      </c>
      <c r="G75">
        <f>STDEV(E75:E84)/SQRT(10)</f>
        <v>0.05463195894983964</v>
      </c>
    </row>
    <row r="76" spans="1:5" ht="12.75">
      <c r="A76" s="2">
        <v>37461</v>
      </c>
      <c r="B76" s="4">
        <v>2</v>
      </c>
      <c r="C76" s="5" t="s">
        <v>9</v>
      </c>
      <c r="D76" s="5" t="s">
        <v>12</v>
      </c>
      <c r="E76">
        <v>0.3496269197334105</v>
      </c>
    </row>
    <row r="77" spans="1:5" ht="12.75">
      <c r="A77" s="2">
        <v>37461</v>
      </c>
      <c r="B77" s="4">
        <v>3</v>
      </c>
      <c r="C77" s="5" t="s">
        <v>9</v>
      </c>
      <c r="D77" s="5" t="s">
        <v>12</v>
      </c>
      <c r="E77">
        <v>0.29203460425865113</v>
      </c>
    </row>
    <row r="78" spans="1:5" ht="12.75">
      <c r="A78" s="2">
        <v>37461</v>
      </c>
      <c r="B78" s="4">
        <v>4</v>
      </c>
      <c r="C78" s="5" t="s">
        <v>9</v>
      </c>
      <c r="D78" s="5" t="s">
        <v>12</v>
      </c>
      <c r="E78">
        <v>0.526093802135469</v>
      </c>
    </row>
    <row r="79" spans="1:5" ht="12.75">
      <c r="A79" s="2">
        <v>37461</v>
      </c>
      <c r="B79" s="4">
        <v>5</v>
      </c>
      <c r="C79" s="5" t="s">
        <v>9</v>
      </c>
      <c r="D79" s="5" t="s">
        <v>12</v>
      </c>
      <c r="E79">
        <v>0.628065385749858</v>
      </c>
    </row>
    <row r="80" spans="1:5" ht="12.75">
      <c r="A80" s="2">
        <v>37461</v>
      </c>
      <c r="B80" s="4">
        <v>1</v>
      </c>
      <c r="C80" s="5" t="s">
        <v>10</v>
      </c>
      <c r="D80" s="5" t="s">
        <v>12</v>
      </c>
      <c r="E80">
        <v>0.36066155774681996</v>
      </c>
    </row>
    <row r="81" spans="1:5" ht="12.75">
      <c r="A81" s="2">
        <v>37461</v>
      </c>
      <c r="B81" s="4">
        <v>2</v>
      </c>
      <c r="C81" s="5" t="s">
        <v>10</v>
      </c>
      <c r="D81" s="5" t="s">
        <v>12</v>
      </c>
      <c r="E81">
        <v>0.7280308217428186</v>
      </c>
    </row>
    <row r="82" spans="1:5" ht="12.75">
      <c r="A82" s="2">
        <v>37461</v>
      </c>
      <c r="B82" s="4">
        <v>3</v>
      </c>
      <c r="C82" s="5" t="s">
        <v>10</v>
      </c>
      <c r="D82" s="5" t="s">
        <v>12</v>
      </c>
      <c r="E82">
        <v>0.6595410840140805</v>
      </c>
    </row>
    <row r="83" spans="1:5" ht="12.75">
      <c r="A83" s="2">
        <v>37461</v>
      </c>
      <c r="B83" s="4">
        <v>4</v>
      </c>
      <c r="C83" s="5" t="s">
        <v>10</v>
      </c>
      <c r="D83" s="5" t="s">
        <v>12</v>
      </c>
      <c r="E83">
        <v>0.23384314276292498</v>
      </c>
    </row>
    <row r="84" spans="1:5" ht="12.75">
      <c r="A84" s="2">
        <v>37461</v>
      </c>
      <c r="B84" s="4">
        <v>5</v>
      </c>
      <c r="C84" s="5" t="s">
        <v>10</v>
      </c>
      <c r="D84" s="5" t="s">
        <v>12</v>
      </c>
      <c r="E84">
        <v>0.528973599006172</v>
      </c>
    </row>
    <row r="85" spans="1:7" ht="12.75">
      <c r="A85" s="2">
        <v>37513</v>
      </c>
      <c r="B85" s="4">
        <v>1</v>
      </c>
      <c r="C85" s="5" t="s">
        <v>7</v>
      </c>
      <c r="D85" s="5" t="s">
        <v>11</v>
      </c>
      <c r="E85">
        <v>0.882944798092757</v>
      </c>
      <c r="F85">
        <f>AVERAGE(E85:E94)</f>
        <v>0.7514154776819224</v>
      </c>
      <c r="G85">
        <f>STDEV(E85:E94)/SQRT(10)</f>
        <v>0.06231089684838505</v>
      </c>
    </row>
    <row r="86" spans="1:5" ht="12.75">
      <c r="A86" s="2">
        <v>37513</v>
      </c>
      <c r="B86" s="4">
        <v>2</v>
      </c>
      <c r="C86" s="5" t="s">
        <v>7</v>
      </c>
      <c r="D86" s="5" t="s">
        <v>11</v>
      </c>
      <c r="E86">
        <v>1.0877014011082802</v>
      </c>
    </row>
    <row r="87" spans="1:5" ht="12.75">
      <c r="A87" s="2">
        <v>37513</v>
      </c>
      <c r="B87" s="4">
        <v>3</v>
      </c>
      <c r="C87" s="5" t="s">
        <v>7</v>
      </c>
      <c r="D87" s="5" t="s">
        <v>11</v>
      </c>
      <c r="E87">
        <v>0.6657600083667156</v>
      </c>
    </row>
    <row r="88" spans="1:5" ht="12.75">
      <c r="A88" s="2">
        <v>37513</v>
      </c>
      <c r="B88" s="4">
        <v>4</v>
      </c>
      <c r="C88" s="5" t="s">
        <v>7</v>
      </c>
      <c r="D88" s="5" t="s">
        <v>11</v>
      </c>
      <c r="E88">
        <v>0.873816508072786</v>
      </c>
    </row>
    <row r="89" spans="1:5" ht="12.75">
      <c r="A89" s="2">
        <v>37513</v>
      </c>
      <c r="B89" s="4">
        <v>5</v>
      </c>
      <c r="C89" s="5" t="s">
        <v>7</v>
      </c>
      <c r="D89" s="5" t="s">
        <v>11</v>
      </c>
      <c r="E89">
        <v>0.49099851857204785</v>
      </c>
    </row>
    <row r="90" spans="1:5" ht="12.75">
      <c r="A90" s="2">
        <v>37513</v>
      </c>
      <c r="B90" s="4">
        <v>1</v>
      </c>
      <c r="C90" s="5" t="s">
        <v>8</v>
      </c>
      <c r="D90" s="5" t="s">
        <v>11</v>
      </c>
      <c r="E90">
        <v>0.7818099815962807</v>
      </c>
    </row>
    <row r="91" spans="1:5" ht="12.75">
      <c r="A91" s="2">
        <v>37513</v>
      </c>
      <c r="B91" s="4">
        <v>2</v>
      </c>
      <c r="C91" s="5" t="s">
        <v>8</v>
      </c>
      <c r="D91" s="5" t="s">
        <v>11</v>
      </c>
      <c r="E91">
        <v>0.7527964831909615</v>
      </c>
    </row>
    <row r="92" spans="1:5" ht="12.75">
      <c r="A92" s="2">
        <v>37513</v>
      </c>
      <c r="B92" s="4">
        <v>3</v>
      </c>
      <c r="C92" s="5" t="s">
        <v>8</v>
      </c>
      <c r="D92" s="5" t="s">
        <v>11</v>
      </c>
      <c r="E92">
        <v>0.8921762682495835</v>
      </c>
    </row>
    <row r="93" spans="1:5" ht="12.75">
      <c r="A93" s="2">
        <v>37513</v>
      </c>
      <c r="B93" s="4">
        <v>4</v>
      </c>
      <c r="C93" s="5" t="s">
        <v>8</v>
      </c>
      <c r="D93" s="5" t="s">
        <v>11</v>
      </c>
      <c r="E93">
        <v>0.6464285714285714</v>
      </c>
    </row>
    <row r="94" spans="1:5" ht="12.75">
      <c r="A94" s="2">
        <v>37513</v>
      </c>
      <c r="B94" s="4">
        <v>5</v>
      </c>
      <c r="C94" s="5" t="s">
        <v>8</v>
      </c>
      <c r="D94" s="5" t="s">
        <v>11</v>
      </c>
      <c r="E94">
        <v>0.4397222381412407</v>
      </c>
    </row>
    <row r="95" spans="1:7" ht="12.75">
      <c r="A95" s="2">
        <v>37513</v>
      </c>
      <c r="B95" s="4">
        <v>1</v>
      </c>
      <c r="C95" s="5" t="s">
        <v>9</v>
      </c>
      <c r="D95" s="5" t="s">
        <v>12</v>
      </c>
      <c r="E95">
        <v>1.1761817698117931</v>
      </c>
      <c r="F95">
        <f>AVERAGE(E95:E104)</f>
        <v>0.8098428471877355</v>
      </c>
      <c r="G95">
        <f>STDEV(E95:E104)/SQRT(10)</f>
        <v>0.08115627160944046</v>
      </c>
    </row>
    <row r="96" spans="1:5" ht="12.75">
      <c r="A96" s="2">
        <v>37513</v>
      </c>
      <c r="B96" s="4">
        <v>2</v>
      </c>
      <c r="C96" s="5" t="s">
        <v>9</v>
      </c>
      <c r="D96" s="5" t="s">
        <v>12</v>
      </c>
      <c r="E96">
        <v>0.903126665517133</v>
      </c>
    </row>
    <row r="97" spans="1:5" ht="12.75">
      <c r="A97" s="2">
        <v>37513</v>
      </c>
      <c r="B97" s="4">
        <v>3</v>
      </c>
      <c r="C97" s="5" t="s">
        <v>9</v>
      </c>
      <c r="D97" s="5" t="s">
        <v>12</v>
      </c>
      <c r="E97">
        <v>0.8808269080159284</v>
      </c>
    </row>
    <row r="98" spans="1:5" ht="12.75">
      <c r="A98" s="2">
        <v>37513</v>
      </c>
      <c r="B98" s="4">
        <v>4</v>
      </c>
      <c r="C98" s="5" t="s">
        <v>9</v>
      </c>
      <c r="D98" s="5" t="s">
        <v>12</v>
      </c>
      <c r="E98">
        <v>0.7483364567429611</v>
      </c>
    </row>
    <row r="99" spans="1:5" ht="12.75">
      <c r="A99" s="2">
        <v>37513</v>
      </c>
      <c r="B99" s="4">
        <v>5</v>
      </c>
      <c r="C99" s="5" t="s">
        <v>9</v>
      </c>
      <c r="D99" s="5" t="s">
        <v>12</v>
      </c>
      <c r="E99">
        <v>0.3063178047223993</v>
      </c>
    </row>
    <row r="100" spans="1:5" ht="12.75">
      <c r="A100" s="2">
        <v>37513</v>
      </c>
      <c r="B100" s="4">
        <v>1</v>
      </c>
      <c r="C100" s="5" t="s">
        <v>10</v>
      </c>
      <c r="D100" s="5" t="s">
        <v>12</v>
      </c>
      <c r="E100">
        <v>0.9332779651432836</v>
      </c>
    </row>
    <row r="101" spans="1:5" ht="12.75">
      <c r="A101" s="2">
        <v>37513</v>
      </c>
      <c r="B101" s="4">
        <v>2</v>
      </c>
      <c r="C101" s="5" t="s">
        <v>10</v>
      </c>
      <c r="D101" s="5" t="s">
        <v>12</v>
      </c>
      <c r="E101">
        <v>0.6387950614408012</v>
      </c>
    </row>
    <row r="102" spans="1:5" ht="12.75">
      <c r="A102" s="2">
        <v>37513</v>
      </c>
      <c r="B102" s="4">
        <v>3</v>
      </c>
      <c r="C102" s="5" t="s">
        <v>10</v>
      </c>
      <c r="D102" s="5" t="s">
        <v>12</v>
      </c>
      <c r="E102">
        <v>1.0470800261692854</v>
      </c>
    </row>
    <row r="103" spans="1:5" ht="12.75">
      <c r="A103" s="2">
        <v>37513</v>
      </c>
      <c r="B103" s="4">
        <v>4</v>
      </c>
      <c r="C103" s="5" t="s">
        <v>10</v>
      </c>
      <c r="D103" s="5" t="s">
        <v>12</v>
      </c>
      <c r="E103">
        <v>0.925487267708943</v>
      </c>
    </row>
    <row r="104" spans="1:5" ht="12.75">
      <c r="A104" s="2">
        <v>37513</v>
      </c>
      <c r="B104" s="4">
        <v>5</v>
      </c>
      <c r="C104" s="5" t="s">
        <v>10</v>
      </c>
      <c r="D104" s="5" t="s">
        <v>12</v>
      </c>
      <c r="E104">
        <v>0.5389985466048263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wrk4</dc:creator>
  <cp:keywords/>
  <dc:description/>
  <cp:lastModifiedBy>wrk4</cp:lastModifiedBy>
  <cp:lastPrinted>2002-03-19T03:28:23Z</cp:lastPrinted>
  <dcterms:created xsi:type="dcterms:W3CDTF">2002-03-17T21:10:43Z</dcterms:created>
  <dcterms:modified xsi:type="dcterms:W3CDTF">2002-03-19T03:54:36Z</dcterms:modified>
  <cp:category/>
  <cp:version/>
  <cp:contentType/>
  <cp:contentStatus/>
</cp:coreProperties>
</file>