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35" windowWidth="13860" windowHeight="2475" activeTab="0"/>
  </bookViews>
  <sheets>
    <sheet name="GreatBog_Final" sheetId="1" r:id="rId1"/>
  </sheets>
  <definedNames/>
  <calcPr fullCalcOnLoad="1"/>
</workbook>
</file>

<file path=xl/sharedStrings.xml><?xml version="1.0" encoding="utf-8"?>
<sst xmlns="http://schemas.openxmlformats.org/spreadsheetml/2006/main" count="19" uniqueCount="19">
  <si>
    <t>Number</t>
  </si>
  <si>
    <t>Easting</t>
  </si>
  <si>
    <t>Northing</t>
  </si>
  <si>
    <t>Known Z</t>
  </si>
  <si>
    <t>Laser Z</t>
  </si>
  <si>
    <t>Dz</t>
  </si>
  <si>
    <t>GB-DMC-5HV</t>
  </si>
  <si>
    <t>GB-QC-5</t>
  </si>
  <si>
    <t>GB-QC-5Alt</t>
  </si>
  <si>
    <t>GB-QC-6</t>
  </si>
  <si>
    <t>GB-QC-7</t>
  </si>
  <si>
    <t>GB-QC-8</t>
  </si>
  <si>
    <t>TP2</t>
  </si>
  <si>
    <t>Average Dz</t>
  </si>
  <si>
    <t>Minimum Dz</t>
  </si>
  <si>
    <t>Maximum Dz</t>
  </si>
  <si>
    <t>Standard Deviation</t>
  </si>
  <si>
    <t>Root Mean Square</t>
  </si>
  <si>
    <t>This Control Report covers the Great Bog area.  The values listed represent all control points that hit the final LAS data delivered.  All vertical values are reported in US Survey Feet.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</si>
</sst>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
    <font>
      <sz val="10"/>
      <name val="Arial"/>
      <family val="0"/>
    </font>
    <font>
      <sz val="8"/>
      <name val="Arial"/>
      <family val="0"/>
    </font>
    <font>
      <sz val="14"/>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horizontal="center" wrapText="1"/>
    </xf>
    <xf numFmtId="2" fontId="0" fillId="0" borderId="0" xfId="0" applyNumberFormat="1" applyAlignment="1">
      <alignment/>
    </xf>
    <xf numFmtId="0" fontId="0" fillId="0" borderId="0" xfId="0" applyAlignment="1">
      <alignment horizontal="righ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workbookViewId="0" topLeftCell="A1">
      <selection activeCell="G1" sqref="G1"/>
    </sheetView>
  </sheetViews>
  <sheetFormatPr defaultColWidth="9.140625" defaultRowHeight="12.75"/>
  <cols>
    <col min="1" max="1" width="16.8515625" style="0" bestFit="1" customWidth="1"/>
    <col min="2" max="2" width="9.57421875" style="0" bestFit="1" customWidth="1"/>
    <col min="3" max="3" width="10.57421875" style="0" bestFit="1" customWidth="1"/>
    <col min="4" max="4" width="8.140625" style="0" bestFit="1" customWidth="1"/>
    <col min="5" max="5" width="7.140625" style="0" bestFit="1" customWidth="1"/>
    <col min="6" max="6" width="6.140625" style="0" bestFit="1" customWidth="1"/>
  </cols>
  <sheetData>
    <row r="1" spans="1:6" ht="12.75">
      <c r="A1" s="1" t="s">
        <v>18</v>
      </c>
      <c r="B1" s="1"/>
      <c r="C1" s="1"/>
      <c r="D1" s="1"/>
      <c r="E1" s="1"/>
      <c r="F1" s="1"/>
    </row>
    <row r="2" spans="1:6" ht="65.25" customHeight="1">
      <c r="A2" s="1"/>
      <c r="B2" s="1"/>
      <c r="C2" s="1"/>
      <c r="D2" s="1"/>
      <c r="E2" s="1"/>
      <c r="F2" s="1"/>
    </row>
    <row r="3" spans="1:6" ht="12.75">
      <c r="A3" t="s">
        <v>0</v>
      </c>
      <c r="B3" t="s">
        <v>1</v>
      </c>
      <c r="C3" t="s">
        <v>2</v>
      </c>
      <c r="D3" t="s">
        <v>3</v>
      </c>
      <c r="E3" t="s">
        <v>4</v>
      </c>
      <c r="F3" t="s">
        <v>5</v>
      </c>
    </row>
    <row r="4" spans="1:6" ht="12.75">
      <c r="A4" t="s">
        <v>6</v>
      </c>
      <c r="B4" s="2">
        <v>355327.592</v>
      </c>
      <c r="C4" s="2">
        <v>4767697.851</v>
      </c>
      <c r="D4" s="2">
        <v>20.991</v>
      </c>
      <c r="E4" s="2">
        <v>20.67</v>
      </c>
      <c r="F4" s="2">
        <v>-0.321</v>
      </c>
    </row>
    <row r="5" spans="1:6" ht="12.75">
      <c r="A5" t="s">
        <v>7</v>
      </c>
      <c r="B5" s="2">
        <v>351107.294</v>
      </c>
      <c r="C5" s="2">
        <v>4768969.778</v>
      </c>
      <c r="D5" s="2">
        <v>24.951</v>
      </c>
      <c r="E5" s="2">
        <v>25.02</v>
      </c>
      <c r="F5" s="2">
        <v>0.069</v>
      </c>
    </row>
    <row r="6" spans="1:6" ht="12.75">
      <c r="A6" t="s">
        <v>8</v>
      </c>
      <c r="B6" s="2">
        <v>351109.188</v>
      </c>
      <c r="C6" s="2">
        <v>4768960.705</v>
      </c>
      <c r="D6" s="2">
        <v>27.31</v>
      </c>
      <c r="E6" s="2">
        <v>27.5</v>
      </c>
      <c r="F6" s="2">
        <v>0.19</v>
      </c>
    </row>
    <row r="7" spans="1:6" ht="12.75">
      <c r="A7" t="s">
        <v>9</v>
      </c>
      <c r="B7" s="2">
        <v>350701.852</v>
      </c>
      <c r="C7" s="2">
        <v>4766502.346</v>
      </c>
      <c r="D7" s="2">
        <v>58.041</v>
      </c>
      <c r="E7" s="2">
        <v>57.86</v>
      </c>
      <c r="F7" s="2">
        <v>-0.181</v>
      </c>
    </row>
    <row r="8" spans="1:6" ht="12.75">
      <c r="A8" t="s">
        <v>10</v>
      </c>
      <c r="B8" s="2">
        <v>353175.305</v>
      </c>
      <c r="C8" s="2">
        <v>4766465.377</v>
      </c>
      <c r="D8" s="2">
        <v>35.269</v>
      </c>
      <c r="E8" s="2">
        <v>35.5</v>
      </c>
      <c r="F8" s="2">
        <v>0.231</v>
      </c>
    </row>
    <row r="9" spans="1:6" ht="12.75">
      <c r="A9" t="s">
        <v>11</v>
      </c>
      <c r="B9" s="2">
        <v>355040.344</v>
      </c>
      <c r="C9" s="2">
        <v>4768418.504</v>
      </c>
      <c r="D9" s="2">
        <v>37.7</v>
      </c>
      <c r="E9" s="2">
        <v>37.67</v>
      </c>
      <c r="F9" s="2">
        <v>-0.03</v>
      </c>
    </row>
    <row r="10" spans="1:6" ht="12.75">
      <c r="A10" t="s">
        <v>12</v>
      </c>
      <c r="B10" s="2">
        <v>351972.574</v>
      </c>
      <c r="C10" s="2">
        <v>4767179.161</v>
      </c>
      <c r="D10" s="2">
        <v>67.26</v>
      </c>
      <c r="E10" s="2">
        <v>67.35</v>
      </c>
      <c r="F10" s="2">
        <v>0.09</v>
      </c>
    </row>
    <row r="12" spans="4:6" ht="12.75">
      <c r="D12" s="3" t="s">
        <v>13</v>
      </c>
      <c r="E12" s="3"/>
      <c r="F12" s="4">
        <f>AVERAGE(F3:F10)</f>
        <v>0.006857142857142859</v>
      </c>
    </row>
    <row r="13" spans="4:6" ht="12.75">
      <c r="D13" s="3" t="s">
        <v>14</v>
      </c>
      <c r="E13" s="3"/>
      <c r="F13" s="4">
        <f>MIN(F3:F10)</f>
        <v>-0.321</v>
      </c>
    </row>
    <row r="14" spans="4:6" ht="12.75">
      <c r="D14" s="3" t="s">
        <v>15</v>
      </c>
      <c r="E14" s="3"/>
      <c r="F14" s="4">
        <f>MAX(F3:F10)</f>
        <v>0.231</v>
      </c>
    </row>
    <row r="15" spans="4:6" ht="12.75">
      <c r="D15" s="3" t="s">
        <v>16</v>
      </c>
      <c r="E15" s="3"/>
      <c r="F15" s="4">
        <f>STDEV(F3:F10)</f>
        <v>0.19945544913708474</v>
      </c>
    </row>
    <row r="16" spans="4:6" ht="12.75">
      <c r="D16" s="3" t="s">
        <v>17</v>
      </c>
      <c r="E16" s="3"/>
      <c r="F16" s="4">
        <f>SQRT(SUMSQ(F3:F10)/COUNT(F3:F10))</f>
        <v>0.18478713622513263</v>
      </c>
    </row>
  </sheetData>
  <mergeCells count="6">
    <mergeCell ref="D15:E15"/>
    <mergeCell ref="D16:E16"/>
    <mergeCell ref="A1:F2"/>
    <mergeCell ref="D12:E12"/>
    <mergeCell ref="D13:E13"/>
    <mergeCell ref="D14:E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jmullins</cp:lastModifiedBy>
  <dcterms:created xsi:type="dcterms:W3CDTF">2007-09-26T16:04:23Z</dcterms:created>
  <dcterms:modified xsi:type="dcterms:W3CDTF">2007-09-26T16:04:23Z</dcterms:modified>
  <cp:category/>
  <cp:version/>
  <cp:contentType/>
  <cp:contentStatus/>
</cp:coreProperties>
</file>