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120" windowWidth="15480" windowHeight="9465" tabRatio="924" activeTab="25"/>
  </bookViews>
  <sheets>
    <sheet name="Tasks Codes" sheetId="1" r:id="rId1"/>
    <sheet name="Summary Sheet" sheetId="2" r:id="rId2"/>
    <sheet name="C1 Y1" sheetId="3" r:id="rId3"/>
    <sheet name="C2 Y1" sheetId="4" r:id="rId4"/>
    <sheet name="C3 Y1" sheetId="5" r:id="rId5"/>
    <sheet name="C4 Y1" sheetId="6" r:id="rId6"/>
    <sheet name="C5 Y1" sheetId="7" r:id="rId7"/>
    <sheet name="C6 Y1" sheetId="8" r:id="rId8"/>
    <sheet name="C7 Y1" sheetId="9" r:id="rId9"/>
    <sheet name="N1 Y1" sheetId="10" r:id="rId10"/>
    <sheet name="N2 Y1" sheetId="11" r:id="rId11"/>
    <sheet name="N3 Y1" sheetId="12" r:id="rId12"/>
    <sheet name="N4 Y1" sheetId="13" r:id="rId13"/>
    <sheet name="N5 Y1" sheetId="14" r:id="rId14"/>
    <sheet name="N6 Y1" sheetId="15" r:id="rId15"/>
    <sheet name="R1 Y1" sheetId="16" r:id="rId16"/>
    <sheet name="R2 Y1" sheetId="17" r:id="rId17"/>
    <sheet name="R3 Y1" sheetId="18" r:id="rId18"/>
    <sheet name="R4 Y1" sheetId="19" r:id="rId19"/>
    <sheet name="R5 Y1" sheetId="20" r:id="rId20"/>
    <sheet name="S1 Y1" sheetId="21" r:id="rId21"/>
    <sheet name="S2 Y1" sheetId="22" r:id="rId22"/>
    <sheet name="S3 Y1" sheetId="23" r:id="rId23"/>
    <sheet name="S4 Y1" sheetId="24" r:id="rId24"/>
    <sheet name="S5 Y1" sheetId="25" r:id="rId25"/>
    <sheet name="S7 Y1" sheetId="26" r:id="rId26"/>
  </sheets>
  <externalReferences>
    <externalReference r:id="rId29"/>
    <externalReference r:id="rId30"/>
  </externalReferences>
  <definedNames>
    <definedName name="_xlnm.Print_Titles" localSheetId="2">'C1 Y1'!$12:$12</definedName>
    <definedName name="_xlnm.Print_Titles" localSheetId="3">'C2 Y1'!$12:$12</definedName>
    <definedName name="_xlnm.Print_Titles" localSheetId="4">'C3 Y1'!$12:$12</definedName>
    <definedName name="_xlnm.Print_Titles" localSheetId="5">'C4 Y1'!$12:$12</definedName>
    <definedName name="_xlnm.Print_Titles" localSheetId="6">'C5 Y1'!$12:$12</definedName>
    <definedName name="_xlnm.Print_Titles" localSheetId="7">'C6 Y1'!$12:$12</definedName>
    <definedName name="_xlnm.Print_Titles" localSheetId="8">'C7 Y1'!$12:$12</definedName>
    <definedName name="_xlnm.Print_Titles" localSheetId="9">'N1 Y1'!$12:$12</definedName>
    <definedName name="_xlnm.Print_Titles" localSheetId="10">'N2 Y1'!$12:$12</definedName>
    <definedName name="_xlnm.Print_Titles" localSheetId="11">'N3 Y1'!$12:$12</definedName>
    <definedName name="_xlnm.Print_Titles" localSheetId="12">'N4 Y1'!$12:$12</definedName>
    <definedName name="_xlnm.Print_Titles" localSheetId="13">'N5 Y1'!$12:$12</definedName>
    <definedName name="_xlnm.Print_Titles" localSheetId="14">'N6 Y1'!$12:$12</definedName>
    <definedName name="_xlnm.Print_Titles" localSheetId="15">'R1 Y1'!$12:$12</definedName>
    <definedName name="_xlnm.Print_Titles" localSheetId="17">'R3 Y1'!$12:$12</definedName>
    <definedName name="_xlnm.Print_Titles" localSheetId="18">'R4 Y1'!$12:$12</definedName>
    <definedName name="_xlnm.Print_Titles" localSheetId="19">'R5 Y1'!$12:$12</definedName>
    <definedName name="_xlnm.Print_Titles" localSheetId="20">'S1 Y1'!$12:$12</definedName>
    <definedName name="_xlnm.Print_Titles" localSheetId="21">'S2 Y1'!$12:$12</definedName>
    <definedName name="_xlnm.Print_Titles" localSheetId="22">'S3 Y1'!$12:$12</definedName>
    <definedName name="_xlnm.Print_Titles" localSheetId="23">'S4 Y1'!$12:$12</definedName>
    <definedName name="_xlnm.Print_Titles" localSheetId="24">'S5 Y1'!$12:$12</definedName>
    <definedName name="_xlnm.Print_Titles" localSheetId="25">'S7 Y1'!$12:$12</definedName>
  </definedNames>
  <calcPr fullCalcOnLoad="1"/>
</workbook>
</file>

<file path=xl/sharedStrings.xml><?xml version="1.0" encoding="utf-8"?>
<sst xmlns="http://schemas.openxmlformats.org/spreadsheetml/2006/main" count="1084" uniqueCount="465">
  <si>
    <t>Year</t>
  </si>
  <si>
    <t>Task</t>
  </si>
  <si>
    <t>N1</t>
  </si>
  <si>
    <t>Program Name</t>
  </si>
  <si>
    <t>Local Government Discretionary Accounts</t>
  </si>
  <si>
    <t>N2</t>
  </si>
  <si>
    <t>Enhanced GIS-Based Information</t>
  </si>
  <si>
    <t>N3</t>
  </si>
  <si>
    <t>Community Assessments</t>
  </si>
  <si>
    <t>N4</t>
  </si>
  <si>
    <t>Connecting Transportation and Land Use</t>
  </si>
  <si>
    <t>N5</t>
  </si>
  <si>
    <t>External Communication Plan</t>
  </si>
  <si>
    <t>N6</t>
  </si>
  <si>
    <t>GIS Buildout Analysis and Alternatives</t>
  </si>
  <si>
    <t>R1</t>
  </si>
  <si>
    <t>R2</t>
  </si>
  <si>
    <t>R3</t>
  </si>
  <si>
    <t>R4</t>
  </si>
  <si>
    <t>R5</t>
  </si>
  <si>
    <t>Regional Grant Writing Services</t>
  </si>
  <si>
    <t>C1</t>
  </si>
  <si>
    <t>C2</t>
  </si>
  <si>
    <t>C3</t>
  </si>
  <si>
    <t>C4</t>
  </si>
  <si>
    <t>C5</t>
  </si>
  <si>
    <t>Local Government Cluster Workshops</t>
  </si>
  <si>
    <t>C6</t>
  </si>
  <si>
    <t>Economic Strategic Planning Inventories</t>
  </si>
  <si>
    <t>C7</t>
  </si>
  <si>
    <t>Natural Services Implementation</t>
  </si>
  <si>
    <t>S</t>
  </si>
  <si>
    <t>S1</t>
  </si>
  <si>
    <t>S2</t>
  </si>
  <si>
    <t>S3</t>
  </si>
  <si>
    <t>S4</t>
  </si>
  <si>
    <t>S5</t>
  </si>
  <si>
    <t>Conservation Commission Institute</t>
  </si>
  <si>
    <t>S7</t>
  </si>
  <si>
    <t>Local Open Space Planning</t>
  </si>
  <si>
    <t>N</t>
  </si>
  <si>
    <t>Nashua RPC</t>
  </si>
  <si>
    <t>R</t>
  </si>
  <si>
    <t>Rockingham RPC</t>
  </si>
  <si>
    <t>C</t>
  </si>
  <si>
    <t>Central NH RPC</t>
  </si>
  <si>
    <t>Southern NH RPC</t>
  </si>
  <si>
    <t>Code</t>
  </si>
  <si>
    <t>Name</t>
  </si>
  <si>
    <t>Notes</t>
  </si>
  <si>
    <t>Task Code Spreadsheet</t>
  </si>
  <si>
    <t>Phone:</t>
  </si>
  <si>
    <t>Email:</t>
  </si>
  <si>
    <r>
      <t>Major Deliverables:</t>
    </r>
    <r>
      <rPr>
        <sz val="12"/>
        <rFont val="Times New Roman"/>
        <family val="1"/>
      </rPr>
      <t xml:space="preserve">  </t>
    </r>
  </si>
  <si>
    <t>Subtasks</t>
  </si>
  <si>
    <t>Title</t>
  </si>
  <si>
    <t>Targeted Completion Date</t>
  </si>
  <si>
    <t>Budget</t>
  </si>
  <si>
    <t>% Completed to Date</t>
  </si>
  <si>
    <t>Budget Expended to Date</t>
  </si>
  <si>
    <t>Actual Completion  Date</t>
  </si>
  <si>
    <t>% of Budget Expended to Date</t>
  </si>
  <si>
    <t>Title: Local Government Discretionary Accounts</t>
  </si>
  <si>
    <t xml:space="preserve">Task: C2   Year: 1    </t>
  </si>
  <si>
    <t>Title: Enhanced GIS/Land Use Mapping</t>
  </si>
  <si>
    <r>
      <t xml:space="preserve">Task Description: </t>
    </r>
    <r>
      <rPr>
        <sz val="10"/>
        <rFont val="Arial"/>
        <family val="2"/>
      </rPr>
      <t>The Local Government Discretionary Account is a Year One Program of CTAP intended to help local governments undertake a project that addresses an immediate concern to their community and helps to achieve the broad goals of CTAP</t>
    </r>
    <r>
      <rPr>
        <sz val="12"/>
        <rFont val="Times New Roman"/>
        <family val="1"/>
      </rPr>
      <t>.</t>
    </r>
  </si>
  <si>
    <t>Task Contact:</t>
  </si>
  <si>
    <t>Sub-Task Objective</t>
  </si>
  <si>
    <t xml:space="preserve">Task: N1   Year: 1    </t>
  </si>
  <si>
    <t xml:space="preserve">Task: C1   Year: 1    </t>
  </si>
  <si>
    <t xml:space="preserve">Task: S1   Year: 1    </t>
  </si>
  <si>
    <t xml:space="preserve">Task: R1   Year: 1    </t>
  </si>
  <si>
    <r>
      <t>Task Description</t>
    </r>
    <r>
      <rPr>
        <sz val="10"/>
        <rFont val="Arial"/>
        <family val="2"/>
      </rPr>
      <t>:Develop detailed land use coverage for all communities of CTAP</t>
    </r>
  </si>
  <si>
    <r>
      <t>Task Manager:</t>
    </r>
    <r>
      <rPr>
        <sz val="10"/>
        <rFont val="Arial"/>
        <family val="2"/>
      </rPr>
      <t xml:space="preserve"> Cliff Sinnott</t>
    </r>
  </si>
  <si>
    <t>C2.1</t>
  </si>
  <si>
    <t>Digital Orthophotography</t>
  </si>
  <si>
    <t>Acquistion of digital orthophotography</t>
  </si>
  <si>
    <t>C2.2</t>
  </si>
  <si>
    <t>Land Use Classification and Coding</t>
  </si>
  <si>
    <t>Adoption of a land use classification and coding system</t>
  </si>
  <si>
    <t>C2.3</t>
  </si>
  <si>
    <t>Training</t>
  </si>
  <si>
    <t>Provide training to GIS staff members of each RPC</t>
  </si>
  <si>
    <t>C2.4</t>
  </si>
  <si>
    <t>Land Use/Land Cover Mapping</t>
  </si>
  <si>
    <t>Consolidated land use data set for the CTAP study area</t>
  </si>
  <si>
    <t>C2.5</t>
  </si>
  <si>
    <t>Map Publication &amp; Distribution</t>
  </si>
  <si>
    <t>Generation and printing of high quality large format of each CTAP community</t>
  </si>
  <si>
    <t xml:space="preserve">Task: C3   Year: 1    </t>
  </si>
  <si>
    <r>
      <t>Task Description</t>
    </r>
    <r>
      <rPr>
        <sz val="10"/>
        <rFont val="Arial"/>
        <family val="2"/>
      </rPr>
      <t>: The purpose of this task is to develop and complete Community Assessments that will be used to determine what policies, ordinances, regulations, and other procedures currently exist in the 26 CTAP communities</t>
    </r>
  </si>
  <si>
    <r>
      <t>Task Manager:</t>
    </r>
    <r>
      <rPr>
        <sz val="10"/>
        <rFont val="Arial"/>
        <family val="2"/>
      </rPr>
      <t xml:space="preserve"> Sharon Wason</t>
    </r>
  </si>
  <si>
    <t>Title: Community Assessments</t>
  </si>
  <si>
    <r>
      <t>Major Deliverables:</t>
    </r>
    <r>
      <rPr>
        <sz val="12"/>
        <rFont val="Times New Roman"/>
        <family val="1"/>
      </rPr>
      <t xml:space="preserve">  </t>
    </r>
    <r>
      <rPr>
        <sz val="10"/>
        <rFont val="Arial"/>
        <family val="2"/>
      </rPr>
      <t>• A printed and electronic Community Assessment Report for the CTAP communities in their region.</t>
    </r>
  </si>
  <si>
    <t>N3.1</t>
  </si>
  <si>
    <t>Establishment of a Working Group</t>
  </si>
  <si>
    <t>Develop a survey instrument to conduct the community assessments</t>
  </si>
  <si>
    <t>N3.2</t>
  </si>
  <si>
    <t>A uniform survey instrument for completing the assessment will be finalized.</t>
  </si>
  <si>
    <t>N3.2.1</t>
  </si>
  <si>
    <t>Establishment of a consistent survey instrument and methods for conducting the Community Assessment analysis.</t>
  </si>
  <si>
    <t>N3.2.2</t>
  </si>
  <si>
    <t>Consensus reached on a uniform format for completing the assessments.</t>
  </si>
  <si>
    <t>N3.2.3</t>
  </si>
  <si>
    <t>An evaluation of appropriate training needs and necessary training scheduled.</t>
  </si>
  <si>
    <t>N3.2.4</t>
  </si>
  <si>
    <t>Identification of the content and format for a final report to be submitted for each community.</t>
  </si>
  <si>
    <t>N3.2.5</t>
  </si>
  <si>
    <t>Establishment of a community outreach strategy for presenting Community Assessment results.</t>
  </si>
  <si>
    <t xml:space="preserve">Establishing Methods and Tools for Conducting the Assessments  </t>
  </si>
  <si>
    <t>N3.3</t>
  </si>
  <si>
    <t>N3.4</t>
  </si>
  <si>
    <t>N3.4.1</t>
  </si>
  <si>
    <t>N3.4.2</t>
  </si>
  <si>
    <t>N3.4.3</t>
  </si>
  <si>
    <t>N3.4.4</t>
  </si>
  <si>
    <t>N3.5</t>
  </si>
  <si>
    <t>Project Coordination and Administration</t>
  </si>
  <si>
    <t>Creation of final summary Regional Assessment report for Steering Committee, Management Committee, and other.</t>
  </si>
  <si>
    <t>Creation of a finalized Community Assessment Analysis report for each community</t>
  </si>
  <si>
    <t>Communities will review preliminary results and provide input.</t>
  </si>
  <si>
    <t>Community Assessment Analysis</t>
  </si>
  <si>
    <t>Working Group will review preliminary Community Assessment results for each completed community.</t>
  </si>
  <si>
    <t>C3.4</t>
  </si>
  <si>
    <t>C3.4.1</t>
  </si>
  <si>
    <t>C3.4.2</t>
  </si>
  <si>
    <t>C3.4.3</t>
  </si>
  <si>
    <t>C3.4.4</t>
  </si>
  <si>
    <t>C3.5</t>
  </si>
  <si>
    <t>C3.1</t>
  </si>
  <si>
    <t>C3.2</t>
  </si>
  <si>
    <t>C3.2.1</t>
  </si>
  <si>
    <t>C3.2.2</t>
  </si>
  <si>
    <t>C3.2.3</t>
  </si>
  <si>
    <t>C3.2.4</t>
  </si>
  <si>
    <t>C3.2.5</t>
  </si>
  <si>
    <t>C3.3</t>
  </si>
  <si>
    <t>Feb- Mar-07</t>
  </si>
  <si>
    <t>Mar-May-07</t>
  </si>
  <si>
    <t>Jun-Jul-07</t>
  </si>
  <si>
    <t>Jan-Dec-07</t>
  </si>
  <si>
    <t xml:space="preserve">Task: N2   Year: 1    </t>
  </si>
  <si>
    <r>
      <t>Task Manager:</t>
    </r>
    <r>
      <rPr>
        <sz val="10"/>
        <rFont val="Arial"/>
        <family val="2"/>
      </rPr>
      <t xml:space="preserve"> Steve Williams</t>
    </r>
  </si>
  <si>
    <t>N2.1</t>
  </si>
  <si>
    <t>N2.2</t>
  </si>
  <si>
    <t>N2.3</t>
  </si>
  <si>
    <t>N2.4</t>
  </si>
  <si>
    <t>N2.5</t>
  </si>
  <si>
    <t xml:space="preserve">Task: R2   Year: 1    </t>
  </si>
  <si>
    <t>R2.1</t>
  </si>
  <si>
    <t>R2.2</t>
  </si>
  <si>
    <t>R2.3</t>
  </si>
  <si>
    <t>R2.4</t>
  </si>
  <si>
    <t>R2.5</t>
  </si>
  <si>
    <t xml:space="preserve">Task: S2   Year: 1    </t>
  </si>
  <si>
    <t>S2.1</t>
  </si>
  <si>
    <t>S2.2</t>
  </si>
  <si>
    <t>S2.3</t>
  </si>
  <si>
    <t>S2.4</t>
  </si>
  <si>
    <t>S2.5</t>
  </si>
  <si>
    <t xml:space="preserve">Task: C4   Year: 1    </t>
  </si>
  <si>
    <t>Title: Connecting Transportation and Land Use</t>
  </si>
  <si>
    <r>
      <t xml:space="preserve">Task Description: </t>
    </r>
    <r>
      <rPr>
        <sz val="10"/>
        <rFont val="Arial"/>
        <family val="2"/>
      </rPr>
      <t>Assess transportation impacts on existing land use practices, design a methodology to integrate and develop consistency between land use and transportation planning.</t>
    </r>
  </si>
  <si>
    <t xml:space="preserve">Task: N3   Year: 1    </t>
  </si>
  <si>
    <t xml:space="preserve">Task: R3   Year: 1    </t>
  </si>
  <si>
    <t>Sub-Task ObjeRtive</t>
  </si>
  <si>
    <t>Targeted Rompletion Date</t>
  </si>
  <si>
    <t>% Rompleted to Date</t>
  </si>
  <si>
    <t>ARtual Rompletion  Date</t>
  </si>
  <si>
    <t>R3.1</t>
  </si>
  <si>
    <t>R3.2</t>
  </si>
  <si>
    <t>R3.2.1</t>
  </si>
  <si>
    <t>R3.2.2</t>
  </si>
  <si>
    <t>R3.2.3</t>
  </si>
  <si>
    <t>R3.2.4</t>
  </si>
  <si>
    <t>R3.2.5</t>
  </si>
  <si>
    <t>R3.3</t>
  </si>
  <si>
    <t>R3.4</t>
  </si>
  <si>
    <t>R3.4.1</t>
  </si>
  <si>
    <t>R3.4.2</t>
  </si>
  <si>
    <t>R3.4.3</t>
  </si>
  <si>
    <t>R3.4.4</t>
  </si>
  <si>
    <t>R3.5</t>
  </si>
  <si>
    <r>
      <t>Task Manager:</t>
    </r>
    <r>
      <rPr>
        <sz val="10"/>
        <rFont val="Arial"/>
        <family val="2"/>
      </rPr>
      <t xml:space="preserve"> Steve Willliams</t>
    </r>
  </si>
  <si>
    <r>
      <t>Task Manager:</t>
    </r>
    <r>
      <rPr>
        <sz val="10"/>
        <rFont val="Arial"/>
        <family val="2"/>
      </rPr>
      <t xml:space="preserve"> David Preece</t>
    </r>
  </si>
  <si>
    <t>S3.1</t>
  </si>
  <si>
    <t>S3.2</t>
  </si>
  <si>
    <t>S3.2.1</t>
  </si>
  <si>
    <t>S3.2.2</t>
  </si>
  <si>
    <t xml:space="preserve">Task: N4   Year: 1    </t>
  </si>
  <si>
    <t xml:space="preserve">Task: R4   Year: 1    </t>
  </si>
  <si>
    <t xml:space="preserve">Task: S4   Year: 1    </t>
  </si>
  <si>
    <t xml:space="preserve">Task: C5   Year: 1    </t>
  </si>
  <si>
    <r>
      <t xml:space="preserve">Task Description: </t>
    </r>
    <r>
      <rPr>
        <sz val="10"/>
        <rFont val="Arial"/>
        <family val="2"/>
      </rPr>
      <t>Provide training to local governments in specific area identified and consistent with CTAP objectives.</t>
    </r>
  </si>
  <si>
    <t>C5.1</t>
  </si>
  <si>
    <t>C5.2</t>
  </si>
  <si>
    <t>C5.3</t>
  </si>
  <si>
    <t>C5.4</t>
  </si>
  <si>
    <t>C5.5</t>
  </si>
  <si>
    <t>C5.6</t>
  </si>
  <si>
    <t>Establishment of a working group</t>
  </si>
  <si>
    <t>Review existing surveys and requests</t>
  </si>
  <si>
    <t>Train the trainers</t>
  </si>
  <si>
    <t>Identify speakers and locate places for sessions</t>
  </si>
  <si>
    <t>Evaluate</t>
  </si>
  <si>
    <t>Project coordination and administration</t>
  </si>
  <si>
    <r>
      <t xml:space="preserve">Total Budget: </t>
    </r>
    <r>
      <rPr>
        <sz val="10"/>
        <rFont val="Arial"/>
        <family val="2"/>
      </rPr>
      <t>$28,000</t>
    </r>
  </si>
  <si>
    <r>
      <t xml:space="preserve">Task Description: </t>
    </r>
    <r>
      <rPr>
        <sz val="10"/>
        <rFont val="Arial"/>
        <family val="2"/>
      </rPr>
      <t>Formulate a strategic plan for a sustainable regional economy</t>
    </r>
  </si>
  <si>
    <t xml:space="preserve">Task: C6   Year: 1    </t>
  </si>
  <si>
    <t>Title: Economic Strategic Planning Inventories</t>
  </si>
  <si>
    <r>
      <t>Major Deliverables:</t>
    </r>
    <r>
      <rPr>
        <sz val="10"/>
        <rFont val="Arial"/>
        <family val="2"/>
      </rPr>
      <t xml:space="preserve"> Training Materials</t>
    </r>
  </si>
  <si>
    <r>
      <t xml:space="preserve">Total Budget: </t>
    </r>
    <r>
      <rPr>
        <sz val="10"/>
        <rFont val="Arial"/>
        <family val="2"/>
      </rPr>
      <t>$10,000</t>
    </r>
  </si>
  <si>
    <t>C6.1</t>
  </si>
  <si>
    <t>C6.2</t>
  </si>
  <si>
    <t>C6.3</t>
  </si>
  <si>
    <t>C6.4</t>
  </si>
  <si>
    <t>C6.5</t>
  </si>
  <si>
    <t>C6.6</t>
  </si>
  <si>
    <t>Methodology</t>
  </si>
  <si>
    <t>Data collection and analysis</t>
  </si>
  <si>
    <t>Reporting</t>
  </si>
  <si>
    <t>Title: Natural Services Implementation</t>
  </si>
  <si>
    <t xml:space="preserve">Task: C7   Year: 1    </t>
  </si>
  <si>
    <r>
      <t xml:space="preserve">Total Budget: </t>
    </r>
    <r>
      <rPr>
        <sz val="10"/>
        <rFont val="Arial"/>
        <family val="2"/>
      </rPr>
      <t>$25,000</t>
    </r>
  </si>
  <si>
    <t xml:space="preserve">Task: N5   Year: 1    </t>
  </si>
  <si>
    <t>Title: External Communications Plan</t>
  </si>
  <si>
    <r>
      <t xml:space="preserve">Task Description: </t>
    </r>
    <r>
      <rPr>
        <sz val="10"/>
        <rFont val="Arial"/>
        <family val="2"/>
      </rPr>
      <t>Prepare and begin implementation of a program to communicate to the public and decision makers the impacts of growth in CTAP area communities and the purposes the CTAP program.</t>
    </r>
  </si>
  <si>
    <r>
      <t>Major Deliverables:</t>
    </r>
    <r>
      <rPr>
        <sz val="12"/>
        <rFont val="Times New Roman"/>
        <family val="1"/>
      </rPr>
      <t xml:space="preserve">  </t>
    </r>
    <r>
      <rPr>
        <sz val="10"/>
        <rFont val="Arial"/>
        <family val="2"/>
      </rPr>
      <t>• The External Communications Plan document
• Outreach materials as described above under subtask 7
• Electronic versions of both of the above items.</t>
    </r>
    <r>
      <rPr>
        <sz val="12"/>
        <rFont val="Times New Roman"/>
        <family val="1"/>
      </rPr>
      <t xml:space="preserve">
</t>
    </r>
  </si>
  <si>
    <r>
      <t xml:space="preserve">Total Budget: </t>
    </r>
    <r>
      <rPr>
        <sz val="10"/>
        <rFont val="Arial"/>
        <family val="2"/>
      </rPr>
      <t>$35,000</t>
    </r>
  </si>
  <si>
    <t>N5.1</t>
  </si>
  <si>
    <t>Consultant Selection and Contract Negotiation</t>
  </si>
  <si>
    <t>Select a consultant for the communications plan</t>
  </si>
  <si>
    <t>N5.2</t>
  </si>
  <si>
    <t>Identification of Prevailing Attitudes and Beliefs about Growth</t>
  </si>
  <si>
    <t>Conduct focus group meetings and analyze results</t>
  </si>
  <si>
    <t>N5.3</t>
  </si>
  <si>
    <t>Identify Critical CTAP Messages</t>
  </si>
  <si>
    <t>Identify of critical messages</t>
  </si>
  <si>
    <t>N5.4</t>
  </si>
  <si>
    <t>Determine Target Audiences</t>
  </si>
  <si>
    <t>Identify target audiences</t>
  </si>
  <si>
    <t>N5.5</t>
  </si>
  <si>
    <t>Identify Outreach  Methods/Media</t>
  </si>
  <si>
    <t>Find the best suited method to convey CTAP messages</t>
  </si>
  <si>
    <t>N5.6</t>
  </si>
  <si>
    <t>Development of External Communication Plan</t>
  </si>
  <si>
    <t>Prepare outreach plan</t>
  </si>
  <si>
    <t>N5.7</t>
  </si>
  <si>
    <t>Outreach Materials</t>
  </si>
  <si>
    <t>Prepare all necessary materials</t>
  </si>
  <si>
    <t>N5.8</t>
  </si>
  <si>
    <t>Initial Implementation</t>
  </si>
  <si>
    <t>Implement communications plan</t>
  </si>
  <si>
    <t>June 07 – August 07</t>
  </si>
  <si>
    <t>Sept 07</t>
  </si>
  <si>
    <t>May 07</t>
  </si>
  <si>
    <t>Dec 06  –  Feb 07</t>
  </si>
  <si>
    <t>Feb 07  –  April 07</t>
  </si>
  <si>
    <t>Title: GIS Buildout Analysis and Alternatives</t>
  </si>
  <si>
    <r>
      <t>Task Description: D</t>
    </r>
    <r>
      <rPr>
        <sz val="10"/>
        <rFont val="Arial"/>
        <family val="2"/>
      </rPr>
      <t>evelop and complete a buildout analysis for all communities in the CTAP region.</t>
    </r>
  </si>
  <si>
    <r>
      <t>Major Deliverables:</t>
    </r>
    <r>
      <rPr>
        <sz val="12"/>
        <rFont val="Times New Roman"/>
        <family val="1"/>
      </rPr>
      <t xml:space="preserve">  </t>
    </r>
    <r>
      <rPr>
        <sz val="10"/>
        <rFont val="Arial"/>
        <family val="2"/>
      </rPr>
      <t>• A printed and electronic Community Buildout Analysis Report for identified year-one communities in their region.  The report will contain GIS data, maps, tables and documentation as identified in Task 6.2.6.</t>
    </r>
    <r>
      <rPr>
        <sz val="12"/>
        <rFont val="Times New Roman"/>
        <family val="1"/>
      </rPr>
      <t xml:space="preserve">
</t>
    </r>
  </si>
  <si>
    <r>
      <t xml:space="preserve">Total Budget: </t>
    </r>
    <r>
      <rPr>
        <sz val="10"/>
        <rFont val="Arial"/>
        <family val="2"/>
      </rPr>
      <t>$70,000</t>
    </r>
  </si>
  <si>
    <t>N6.1</t>
  </si>
  <si>
    <t>Establishment of GIS Buildout Working Group</t>
  </si>
  <si>
    <t>N6.2</t>
  </si>
  <si>
    <t>Establishing Methods and Tools for Conducting the Buildout Analysis</t>
  </si>
  <si>
    <t>N6.2.1</t>
  </si>
  <si>
    <t>Establishment of a consistent rule-based method for conducting the buildout analysis</t>
  </si>
  <si>
    <t>N6.2.2</t>
  </si>
  <si>
    <t>Consensus reached on a uniform GIS tool for completing the buildout</t>
  </si>
  <si>
    <t>N6.2.3</t>
  </si>
  <si>
    <t>Assess the potential for a parcel based buildout and make a recommendation to the Steering Committee.</t>
  </si>
  <si>
    <t>N6.2.4</t>
  </si>
  <si>
    <t>Identify the indicators, or impacts of buildout, to be calculated and standard methods for deriving each indicator</t>
  </si>
  <si>
    <t>N6.2.5</t>
  </si>
  <si>
    <t>An evaluation of appropriate training needs and the training scheduled.  Working Group members responsible for steps in the training process will be identified</t>
  </si>
  <si>
    <t>Create working group of RPC and state agencies</t>
  </si>
  <si>
    <t>Finalize a consistent rule-based method for conducting the buildout analysis, which will allow for multiple scenario testing.</t>
  </si>
  <si>
    <t>N6.2.6</t>
  </si>
  <si>
    <t>Identification of the content and format for a final report to be submitted for each community</t>
  </si>
  <si>
    <t>N6.2.7</t>
  </si>
  <si>
    <t>A standard method for conducting alternative land use and regulatory scenarios will be established.</t>
  </si>
  <si>
    <t>N6.2.8</t>
  </si>
  <si>
    <t>A process for identifying the seven communities to be completed in year one will be finalized.</t>
  </si>
  <si>
    <t>N6.2.9</t>
  </si>
  <si>
    <t>Establishment of a community outreach strategy for presenting buildout results.</t>
  </si>
  <si>
    <t>N6.3</t>
  </si>
  <si>
    <t>Provide training to GIS staff of the RPC’s</t>
  </si>
  <si>
    <t>N6.4</t>
  </si>
  <si>
    <t>Community Buildout Analysis</t>
  </si>
  <si>
    <t>Completion of a buildout report for the seven selected communities</t>
  </si>
  <si>
    <t>N6.4.1</t>
  </si>
  <si>
    <t>Working Group will review preliminary Buildout results for each completed community</t>
  </si>
  <si>
    <t>N6.4.2</t>
  </si>
  <si>
    <t>Communities will review preliminary results and provide input</t>
  </si>
  <si>
    <t>N6.4.3</t>
  </si>
  <si>
    <t>Development of alternative scenario analysis will be identified through community and other agency input.</t>
  </si>
  <si>
    <t>N6.4.4</t>
  </si>
  <si>
    <t>Calculate buildout impact indicators using standardized processes established in task 6.2.4.</t>
  </si>
  <si>
    <t>N6.4.5</t>
  </si>
  <si>
    <t>Creation of a finalized Buildout Analysis report for each community</t>
  </si>
  <si>
    <t>N6.5</t>
  </si>
  <si>
    <t>Final Buildout Results Community Outreach</t>
  </si>
  <si>
    <t xml:space="preserve">Organizing the project </t>
  </si>
  <si>
    <t>N6.6</t>
  </si>
  <si>
    <t>Jan-07 – Dec-07</t>
  </si>
  <si>
    <t>Oct-07– Dec-07</t>
  </si>
  <si>
    <t>Sep-07 – Oct-07</t>
  </si>
  <si>
    <t>May-07 – Aug-07</t>
  </si>
  <si>
    <t>Mar-07 – May-07</t>
  </si>
  <si>
    <t xml:space="preserve">Task: R5   Year: 1    </t>
  </si>
  <si>
    <r>
      <t xml:space="preserve">Task Description: </t>
    </r>
    <r>
      <rPr>
        <sz val="10"/>
        <rFont val="Arial"/>
        <family val="2"/>
      </rPr>
      <t>Provide grant writing services to the CTAP communities to leverage additional funds to plan and manage for growth</t>
    </r>
  </si>
  <si>
    <t>Title: Regional Grant Writing Services</t>
  </si>
  <si>
    <r>
      <t>Major Deliverables:</t>
    </r>
    <r>
      <rPr>
        <sz val="10"/>
        <rFont val="Arial"/>
        <family val="2"/>
      </rPr>
      <t xml:space="preserve"> • RFP for “Grant Resources Guide”
• Grants Workshop agenda, resource materials and speaker presentations.
• “Grant Resources Guide for CTAP Communities” published as hardcopy booklet, electronic (PDF) document and webpage or web-compatible document accessible through the CTAP website.
• List of prequalified grants consultants, categorized by area of expertise/specialty</t>
    </r>
  </si>
  <si>
    <t>R5.1</t>
  </si>
  <si>
    <t>Grant Resources Guide</t>
  </si>
  <si>
    <t>Production of a guide of grants available</t>
  </si>
  <si>
    <t>R5.2</t>
  </si>
  <si>
    <t>Grants Workshop</t>
  </si>
  <si>
    <t>Presentation of funding sources</t>
  </si>
  <si>
    <t>R5.3</t>
  </si>
  <si>
    <t>Grants Consulting Services</t>
  </si>
  <si>
    <t>Initial consulting with each CTAP community</t>
  </si>
  <si>
    <t>R5.4</t>
  </si>
  <si>
    <t>Consultant Prequalification</t>
  </si>
  <si>
    <t>Identification of qualified grant writing consultants</t>
  </si>
  <si>
    <t>R5.5</t>
  </si>
  <si>
    <t>Administration</t>
  </si>
  <si>
    <t>Administration of tasks</t>
  </si>
  <si>
    <t>Feb-Apr 07</t>
  </si>
  <si>
    <t>Feb –Mar 07</t>
  </si>
  <si>
    <t>Dec 06-May 08</t>
  </si>
  <si>
    <t>Apr 07</t>
  </si>
  <si>
    <t xml:space="preserve">Task: S5  Year: 1    </t>
  </si>
  <si>
    <t>Title: Conservation Commission Institute</t>
  </si>
  <si>
    <r>
      <t xml:space="preserve">Task Description: </t>
    </r>
    <r>
      <rPr>
        <sz val="10"/>
        <rFont val="Arial"/>
        <family val="2"/>
      </rPr>
      <t>Establish a Conservation Commission Institute which will provide ongoing education and training support to conservation commissions in the 26 municipalities within the I-93 corridor.</t>
    </r>
  </si>
  <si>
    <r>
      <t>Major Deliverables:</t>
    </r>
    <r>
      <rPr>
        <sz val="12"/>
        <rFont val="Times New Roman"/>
        <family val="1"/>
      </rPr>
      <t xml:space="preserve"> </t>
    </r>
    <r>
      <rPr>
        <sz val="10"/>
        <rFont val="Arial"/>
        <family val="2"/>
      </rPr>
      <t>• Background Information for each meeting
• Survey Report
• Syllabus and Meeting Calendar
• Summary Report of each meeting
• Training Materials
• DVD and/or Video of each meeting</t>
    </r>
  </si>
  <si>
    <t>S5.1</t>
  </si>
  <si>
    <t>Establishment of Conservation Commission Institute</t>
  </si>
  <si>
    <t>Create the conservation commission institute for each RPC</t>
  </si>
  <si>
    <t>S5.2</t>
  </si>
  <si>
    <t>Survey and Collect Information</t>
  </si>
  <si>
    <t>Survey the needs of each commission and analyze survey results. Create calendar.</t>
  </si>
  <si>
    <t>S5.3</t>
  </si>
  <si>
    <t>Develop Training Materials</t>
  </si>
  <si>
    <t>Create and distribute training materials</t>
  </si>
  <si>
    <t>S5.4</t>
  </si>
  <si>
    <t>Organize and Facilitate Meetings</t>
  </si>
  <si>
    <t>S5.5</t>
  </si>
  <si>
    <t>Feb 07 – March 07</t>
  </si>
  <si>
    <t>March 07 – April 07</t>
  </si>
  <si>
    <t>April 07 – May 07</t>
  </si>
  <si>
    <t>Title: Local Open Space Planning</t>
  </si>
  <si>
    <r>
      <t xml:space="preserve">Task Description: </t>
    </r>
    <r>
      <rPr>
        <sz val="10"/>
        <rFont val="Arial"/>
        <family val="2"/>
      </rPr>
      <t>Assist towns with developing or updating their local open space plans using a consistent approach and using new data and analysis.</t>
    </r>
  </si>
  <si>
    <r>
      <t xml:space="preserve">Total Budget: </t>
    </r>
    <r>
      <rPr>
        <sz val="10"/>
        <rFont val="Arial"/>
        <family val="2"/>
      </rPr>
      <t xml:space="preserve">$100,000 
$10,000/town
</t>
    </r>
  </si>
  <si>
    <t xml:space="preserve">Task: N6   Year: 1    </t>
  </si>
  <si>
    <t>May 07 – Dec 07</t>
  </si>
  <si>
    <t>Totals:</t>
  </si>
  <si>
    <t>CTAP Task Tracking System</t>
  </si>
  <si>
    <t xml:space="preserve">Task: S7  Year: 1    </t>
  </si>
  <si>
    <t>Budget Spent</t>
  </si>
  <si>
    <t>% of Budget Spent</t>
  </si>
  <si>
    <t>% Complete</t>
  </si>
  <si>
    <t>Sub-task #</t>
  </si>
  <si>
    <t xml:space="preserve">New Hampshire Community Technical Assistance Program  </t>
  </si>
  <si>
    <t>C1.1</t>
  </si>
  <si>
    <t>Allenstown</t>
  </si>
  <si>
    <t>Community Budget</t>
  </si>
  <si>
    <t>Community Budget Expended to Date</t>
  </si>
  <si>
    <t>% of Community Budget Expended to Date</t>
  </si>
  <si>
    <t>N1.1</t>
  </si>
  <si>
    <t>R1.1</t>
  </si>
  <si>
    <t>S1.1</t>
  </si>
  <si>
    <t>C1.2</t>
  </si>
  <si>
    <t>Bow</t>
  </si>
  <si>
    <t>C1.3</t>
  </si>
  <si>
    <t>Concord</t>
  </si>
  <si>
    <t>C1.4</t>
  </si>
  <si>
    <t>Dunbarton</t>
  </si>
  <si>
    <t>C1.5</t>
  </si>
  <si>
    <t>Adminstrative Costs</t>
  </si>
  <si>
    <t>Hudson</t>
  </si>
  <si>
    <t>N1.2</t>
  </si>
  <si>
    <t>Litchfield</t>
  </si>
  <si>
    <t>N1.3</t>
  </si>
  <si>
    <t>Pelham</t>
  </si>
  <si>
    <t>N1.4</t>
  </si>
  <si>
    <t>Atkinson</t>
  </si>
  <si>
    <t>R1.2</t>
  </si>
  <si>
    <t>Danville</t>
  </si>
  <si>
    <t>R1.3</t>
  </si>
  <si>
    <t>Fremont</t>
  </si>
  <si>
    <t>R1.4</t>
  </si>
  <si>
    <t>Hampstead</t>
  </si>
  <si>
    <t>R1.5</t>
  </si>
  <si>
    <t>Salem</t>
  </si>
  <si>
    <t>R1.6</t>
  </si>
  <si>
    <t>Sandown</t>
  </si>
  <si>
    <t>R1.7</t>
  </si>
  <si>
    <t>Windham</t>
  </si>
  <si>
    <t>R1.8</t>
  </si>
  <si>
    <t>Bedford</t>
  </si>
  <si>
    <t>S1.2</t>
  </si>
  <si>
    <t>Candia</t>
  </si>
  <si>
    <t>S1.3</t>
  </si>
  <si>
    <t>Chester</t>
  </si>
  <si>
    <t>S1.4</t>
  </si>
  <si>
    <t>Deerfield</t>
  </si>
  <si>
    <t>S1.5</t>
  </si>
  <si>
    <t>Derry</t>
  </si>
  <si>
    <t>S1.6</t>
  </si>
  <si>
    <t>Auburn</t>
  </si>
  <si>
    <t>S1.7</t>
  </si>
  <si>
    <t>Goffstown</t>
  </si>
  <si>
    <t>S1.8</t>
  </si>
  <si>
    <t>Londonderry</t>
  </si>
  <si>
    <t>S1.9</t>
  </si>
  <si>
    <t>Manchester</t>
  </si>
  <si>
    <t>S1.10</t>
  </si>
  <si>
    <t>Raymond</t>
  </si>
  <si>
    <t>S1.11</t>
  </si>
  <si>
    <t>Report Date:</t>
  </si>
  <si>
    <t>Task Title: Local Government Discretionary Accounts</t>
  </si>
  <si>
    <t xml:space="preserve">Report Date: </t>
  </si>
  <si>
    <t>Title: Local Government Cluster Workshops</t>
  </si>
  <si>
    <t>Reporting Date:</t>
  </si>
  <si>
    <r>
      <t xml:space="preserve">Task Description: </t>
    </r>
    <r>
      <rPr>
        <sz val="10"/>
        <rFont val="Arial"/>
        <family val="2"/>
      </rPr>
      <t xml:space="preserve">Build upon and thus leverage the work already being completed by The Jordan Institute by supporting the completion of the Natural Services Network (NSN).  The program will research zoning, regulatory, and voluntary techniques to promote </t>
    </r>
  </si>
  <si>
    <t xml:space="preserve">Task:S3   Year: 1    </t>
  </si>
  <si>
    <t>S3.2.3</t>
  </si>
  <si>
    <t>S3.2.4</t>
  </si>
  <si>
    <t>S3.2.5</t>
  </si>
  <si>
    <t>S3.3</t>
  </si>
  <si>
    <t>S3.4</t>
  </si>
  <si>
    <t>S3.4.1</t>
  </si>
  <si>
    <t>S3.4.2</t>
  </si>
  <si>
    <t>S3.4.3</t>
  </si>
  <si>
    <t>S3.4.4</t>
  </si>
  <si>
    <t>S3.5</t>
  </si>
  <si>
    <t>Hooksett</t>
  </si>
  <si>
    <t>Pembroke</t>
  </si>
  <si>
    <t>C7.1</t>
  </si>
  <si>
    <t>N4.1</t>
  </si>
  <si>
    <t>R4.1</t>
  </si>
  <si>
    <t>S4.1</t>
  </si>
  <si>
    <t>S7.1</t>
  </si>
  <si>
    <t>Sub-Total Central NH RPC</t>
  </si>
  <si>
    <t>Sub-Total Nashua RPC</t>
  </si>
  <si>
    <t>Sub-Total Rockingham RPC</t>
  </si>
  <si>
    <t xml:space="preserve">Sub-Total Southern NH RPC </t>
  </si>
  <si>
    <t xml:space="preserve">TOTAL </t>
  </si>
  <si>
    <t>NH CTAP Status Report</t>
  </si>
  <si>
    <t>Period Ending</t>
  </si>
  <si>
    <t>Enahnced GIS-Based Information</t>
  </si>
  <si>
    <r>
      <t xml:space="preserve">Total Budget: </t>
    </r>
    <r>
      <rPr>
        <sz val="10"/>
        <rFont val="Arial"/>
        <family val="2"/>
      </rPr>
      <t>$75,000 ($15,000/town)</t>
    </r>
  </si>
  <si>
    <r>
      <t>Total Budget</t>
    </r>
    <r>
      <rPr>
        <sz val="10"/>
        <rFont val="Arial"/>
        <family val="2"/>
      </rPr>
      <t>:$25,000
$5,000/town</t>
    </r>
    <r>
      <rPr>
        <b/>
        <sz val="10"/>
        <rFont val="Arial"/>
        <family val="2"/>
      </rPr>
      <t xml:space="preserve">
</t>
    </r>
  </si>
  <si>
    <r>
      <t xml:space="preserve">Total Budget: </t>
    </r>
    <r>
      <rPr>
        <sz val="10"/>
        <rFont val="Arial"/>
        <family val="2"/>
      </rPr>
      <t>$5,000</t>
    </r>
  </si>
  <si>
    <r>
      <t xml:space="preserve">Total Budget: </t>
    </r>
    <r>
      <rPr>
        <sz val="10"/>
        <rFont val="Arial"/>
        <family val="2"/>
      </rPr>
      <t>$45,000 ($15,000/town)</t>
    </r>
  </si>
  <si>
    <r>
      <t xml:space="preserve">Total Budget: </t>
    </r>
    <r>
      <rPr>
        <sz val="10"/>
        <rFont val="Arial"/>
        <family val="2"/>
      </rPr>
      <t>$15,000</t>
    </r>
  </si>
  <si>
    <r>
      <t>Total Budget</t>
    </r>
    <r>
      <rPr>
        <sz val="10"/>
        <rFont val="Arial"/>
        <family val="2"/>
      </rPr>
      <t>:$15,000
$5,000/town</t>
    </r>
    <r>
      <rPr>
        <b/>
        <sz val="10"/>
        <rFont val="Arial"/>
        <family val="2"/>
      </rPr>
      <t xml:space="preserve">
</t>
    </r>
  </si>
  <si>
    <r>
      <t xml:space="preserve">Total Budget: </t>
    </r>
    <r>
      <rPr>
        <sz val="10"/>
        <rFont val="Arial"/>
        <family val="2"/>
      </rPr>
      <t>$105,000 ($15,000/town)</t>
    </r>
  </si>
  <si>
    <r>
      <t>Total Budget</t>
    </r>
    <r>
      <rPr>
        <sz val="10"/>
        <rFont val="Arial"/>
        <family val="2"/>
      </rPr>
      <t>:$35,000
$5,000/town</t>
    </r>
    <r>
      <rPr>
        <b/>
        <sz val="10"/>
        <rFont val="Arial"/>
        <family val="2"/>
      </rPr>
      <t xml:space="preserve">
</t>
    </r>
  </si>
  <si>
    <r>
      <t xml:space="preserve">Total Budget: </t>
    </r>
    <r>
      <rPr>
        <sz val="10"/>
        <rFont val="Arial"/>
        <family val="2"/>
      </rPr>
      <t>$60,000</t>
    </r>
  </si>
  <si>
    <r>
      <t xml:space="preserve">Total Budget: </t>
    </r>
    <r>
      <rPr>
        <sz val="10"/>
        <rFont val="Arial"/>
        <family val="2"/>
      </rPr>
      <t>$165,000 ($15,000/town)</t>
    </r>
  </si>
  <si>
    <r>
      <t xml:space="preserve">Total Budget: </t>
    </r>
    <r>
      <rPr>
        <sz val="10"/>
        <rFont val="Arial"/>
        <family val="2"/>
      </rPr>
      <t>$55,000</t>
    </r>
  </si>
  <si>
    <r>
      <t>Total Budget</t>
    </r>
    <r>
      <rPr>
        <sz val="10"/>
        <rFont val="Arial"/>
        <family val="2"/>
      </rPr>
      <t>:$55,000
$5,000/town</t>
    </r>
    <r>
      <rPr>
        <b/>
        <sz val="10"/>
        <rFont val="Arial"/>
        <family val="2"/>
      </rPr>
      <t xml:space="preserve">
</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</si>
</sst>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s>
  <fonts count="15">
    <font>
      <sz val="10"/>
      <name val="Arial"/>
      <family val="0"/>
    </font>
    <font>
      <sz val="8"/>
      <name val="Arial"/>
      <family val="0"/>
    </font>
    <font>
      <b/>
      <sz val="10"/>
      <name val="Arial"/>
      <family val="2"/>
    </font>
    <font>
      <sz val="10"/>
      <name val="Times New Roman"/>
      <family val="1"/>
    </font>
    <font>
      <sz val="12"/>
      <name val="Times New Roman"/>
      <family val="1"/>
    </font>
    <font>
      <b/>
      <sz val="9"/>
      <name val="Arial"/>
      <family val="2"/>
    </font>
    <font>
      <sz val="9"/>
      <name val="Arial"/>
      <family val="2"/>
    </font>
    <font>
      <b/>
      <sz val="12"/>
      <name val="Arial"/>
      <family val="2"/>
    </font>
    <font>
      <sz val="12"/>
      <name val="Arial"/>
      <family val="2"/>
    </font>
    <font>
      <b/>
      <u val="single"/>
      <sz val="10"/>
      <name val="Arial"/>
      <family val="2"/>
    </font>
    <font>
      <b/>
      <sz val="18"/>
      <name val="Arial"/>
      <family val="2"/>
    </font>
    <font>
      <u val="single"/>
      <sz val="10"/>
      <color indexed="12"/>
      <name val="Arial"/>
      <family val="0"/>
    </font>
    <font>
      <u val="single"/>
      <sz val="10"/>
      <color indexed="36"/>
      <name val="Arial"/>
      <family val="0"/>
    </font>
    <font>
      <b/>
      <sz val="13"/>
      <name val="Arial"/>
      <family val="2"/>
    </font>
    <font>
      <sz val="14"/>
      <name val="Arial"/>
      <family val="0"/>
    </font>
  </fonts>
  <fills count="5">
    <fill>
      <patternFill/>
    </fill>
    <fill>
      <patternFill patternType="gray125"/>
    </fill>
    <fill>
      <patternFill patternType="solid">
        <fgColor indexed="42"/>
        <bgColor indexed="64"/>
      </patternFill>
    </fill>
    <fill>
      <patternFill patternType="solid">
        <fgColor indexed="22"/>
        <bgColor indexed="64"/>
      </patternFill>
    </fill>
    <fill>
      <patternFill patternType="darkDown"/>
    </fill>
  </fills>
  <borders count="24">
    <border>
      <left/>
      <right/>
      <top/>
      <bottom/>
      <diagonal/>
    </border>
    <border>
      <left style="thin"/>
      <right style="thin"/>
      <top style="thin"/>
      <bottom style="thin"/>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color indexed="63"/>
      </left>
      <right style="thin"/>
      <top style="thin"/>
      <bottom style="thin"/>
    </border>
    <border>
      <left style="medium"/>
      <right>
        <color indexed="63"/>
      </right>
      <top style="medium"/>
      <bottom>
        <color indexed="63"/>
      </bottom>
    </border>
    <border>
      <left style="medium"/>
      <right>
        <color indexed="63"/>
      </right>
      <top>
        <color indexed="63"/>
      </top>
      <bottom>
        <color indexed="63"/>
      </bottom>
    </border>
    <border>
      <left style="medium"/>
      <right style="medium"/>
      <top style="medium"/>
      <bottom style="medium"/>
    </border>
    <border>
      <left>
        <color indexed="63"/>
      </left>
      <right style="medium"/>
      <top>
        <color indexed="63"/>
      </top>
      <bottom>
        <color indexed="63"/>
      </bottom>
    </border>
    <border>
      <left style="medium"/>
      <right style="medium"/>
      <top>
        <color indexed="63"/>
      </top>
      <bottom>
        <color indexed="63"/>
      </bottom>
    </border>
    <border>
      <left style="medium"/>
      <right style="medium"/>
      <top style="medium"/>
      <bottom>
        <color indexed="63"/>
      </bottom>
    </border>
    <border>
      <left>
        <color indexed="63"/>
      </left>
      <right>
        <color indexed="63"/>
      </right>
      <top>
        <color indexed="63"/>
      </top>
      <bottom style="medium"/>
    </border>
    <border>
      <left style="medium"/>
      <right>
        <color indexed="63"/>
      </right>
      <top style="medium"/>
      <bottom style="medium"/>
    </border>
    <border>
      <left style="thin"/>
      <right style="medium"/>
      <top style="medium"/>
      <bottom style="medium"/>
    </border>
    <border>
      <left style="thin"/>
      <right>
        <color indexed="63"/>
      </right>
      <top style="thin"/>
      <bottom style="thin"/>
    </border>
    <border>
      <left style="medium"/>
      <right>
        <color indexed="63"/>
      </right>
      <top>
        <color indexed="63"/>
      </top>
      <bottom style="medium"/>
    </border>
    <border>
      <left style="medium"/>
      <right style="medium"/>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189">
    <xf numFmtId="0" fontId="0" fillId="0" borderId="0" xfId="0" applyAlignment="1">
      <alignment/>
    </xf>
    <xf numFmtId="0" fontId="0" fillId="0" borderId="0" xfId="0" applyAlignment="1">
      <alignment horizontal="center"/>
    </xf>
    <xf numFmtId="0" fontId="0" fillId="0" borderId="1" xfId="0" applyBorder="1" applyAlignment="1">
      <alignment/>
    </xf>
    <xf numFmtId="0" fontId="2" fillId="0" borderId="0" xfId="0" applyFont="1" applyAlignment="1">
      <alignment/>
    </xf>
    <xf numFmtId="0" fontId="0" fillId="0" borderId="1" xfId="0" applyBorder="1" applyAlignment="1">
      <alignment horizontal="center"/>
    </xf>
    <xf numFmtId="0" fontId="2" fillId="0" borderId="1" xfId="0" applyFont="1" applyBorder="1" applyAlignment="1">
      <alignment/>
    </xf>
    <xf numFmtId="0" fontId="4" fillId="0" borderId="0" xfId="0" applyFont="1" applyAlignment="1">
      <alignment/>
    </xf>
    <xf numFmtId="0" fontId="3" fillId="0" borderId="0" xfId="0" applyFont="1" applyAlignment="1">
      <alignment wrapText="1"/>
    </xf>
    <xf numFmtId="0" fontId="0" fillId="0" borderId="2" xfId="0" applyBorder="1" applyAlignment="1">
      <alignment/>
    </xf>
    <xf numFmtId="0" fontId="5" fillId="0" borderId="3" xfId="0" applyFont="1" applyBorder="1" applyAlignment="1">
      <alignment horizontal="center" wrapText="1"/>
    </xf>
    <xf numFmtId="0" fontId="5" fillId="0" borderId="4" xfId="0" applyFont="1" applyBorder="1" applyAlignment="1">
      <alignment horizontal="center" wrapText="1"/>
    </xf>
    <xf numFmtId="0" fontId="6" fillId="0" borderId="3" xfId="0" applyFont="1" applyBorder="1" applyAlignment="1">
      <alignment horizontal="center" wrapText="1"/>
    </xf>
    <xf numFmtId="0" fontId="6" fillId="0" borderId="4" xfId="0" applyFont="1" applyBorder="1" applyAlignment="1">
      <alignment wrapText="1"/>
    </xf>
    <xf numFmtId="0" fontId="2" fillId="0" borderId="5" xfId="0" applyFont="1" applyBorder="1" applyAlignment="1">
      <alignment horizontal="center"/>
    </xf>
    <xf numFmtId="0" fontId="0" fillId="0" borderId="5" xfId="0" applyBorder="1" applyAlignment="1">
      <alignment horizontal="center"/>
    </xf>
    <xf numFmtId="0" fontId="7" fillId="0" borderId="0" xfId="0" applyFont="1" applyAlignment="1">
      <alignment/>
    </xf>
    <xf numFmtId="0" fontId="8" fillId="0" borderId="0" xfId="0" applyFont="1" applyAlignment="1">
      <alignment/>
    </xf>
    <xf numFmtId="0" fontId="2" fillId="2" borderId="6" xfId="0" applyFont="1" applyFill="1" applyBorder="1" applyAlignment="1">
      <alignment vertical="top" wrapText="1"/>
    </xf>
    <xf numFmtId="0" fontId="2" fillId="2" borderId="6" xfId="0" applyFont="1" applyFill="1" applyBorder="1" applyAlignment="1">
      <alignment vertical="top"/>
    </xf>
    <xf numFmtId="0" fontId="0" fillId="2" borderId="0" xfId="0" applyFill="1" applyBorder="1" applyAlignment="1">
      <alignment/>
    </xf>
    <xf numFmtId="0" fontId="2" fillId="2" borderId="7" xfId="0" applyFont="1" applyFill="1" applyBorder="1" applyAlignment="1">
      <alignment/>
    </xf>
    <xf numFmtId="0" fontId="2" fillId="2" borderId="7" xfId="0" applyFont="1" applyFill="1" applyBorder="1" applyAlignment="1">
      <alignment vertical="top"/>
    </xf>
    <xf numFmtId="0" fontId="7" fillId="0" borderId="0" xfId="0" applyFont="1" applyAlignment="1">
      <alignment wrapText="1"/>
    </xf>
    <xf numFmtId="0" fontId="0" fillId="0" borderId="0" xfId="0" applyAlignment="1">
      <alignment wrapText="1"/>
    </xf>
    <xf numFmtId="0" fontId="2" fillId="2" borderId="7" xfId="0" applyFont="1" applyFill="1" applyBorder="1" applyAlignment="1">
      <alignment vertical="top" wrapText="1"/>
    </xf>
    <xf numFmtId="17" fontId="6" fillId="0" borderId="8" xfId="0" applyNumberFormat="1" applyFont="1" applyBorder="1" applyAlignment="1">
      <alignment wrapText="1"/>
    </xf>
    <xf numFmtId="17" fontId="6" fillId="0" borderId="3" xfId="0" applyNumberFormat="1" applyFont="1" applyBorder="1" applyAlignment="1">
      <alignment wrapText="1"/>
    </xf>
    <xf numFmtId="0" fontId="0" fillId="0" borderId="8" xfId="0" applyBorder="1" applyAlignment="1">
      <alignment wrapText="1"/>
    </xf>
    <xf numFmtId="0" fontId="6" fillId="0" borderId="8" xfId="0" applyFont="1" applyBorder="1" applyAlignment="1">
      <alignment wrapText="1"/>
    </xf>
    <xf numFmtId="0" fontId="6" fillId="0" borderId="9" xfId="0" applyFont="1" applyBorder="1" applyAlignment="1">
      <alignment wrapText="1"/>
    </xf>
    <xf numFmtId="0" fontId="6" fillId="0" borderId="3" xfId="0" applyFont="1" applyBorder="1" applyAlignment="1">
      <alignment/>
    </xf>
    <xf numFmtId="0" fontId="6" fillId="0" borderId="10" xfId="0" applyFont="1" applyBorder="1" applyAlignment="1">
      <alignment wrapText="1"/>
    </xf>
    <xf numFmtId="0" fontId="6" fillId="0" borderId="11" xfId="0" applyFont="1" applyBorder="1" applyAlignment="1">
      <alignment/>
    </xf>
    <xf numFmtId="17" fontId="6" fillId="0" borderId="8" xfId="0" applyNumberFormat="1" applyFont="1" applyBorder="1" applyAlignment="1">
      <alignment horizontal="right" wrapText="1"/>
    </xf>
    <xf numFmtId="17" fontId="6" fillId="0" borderId="3" xfId="0" applyNumberFormat="1" applyFont="1" applyBorder="1" applyAlignment="1">
      <alignment horizontal="right" wrapText="1"/>
    </xf>
    <xf numFmtId="0" fontId="6" fillId="0" borderId="4" xfId="0" applyFont="1" applyBorder="1" applyAlignment="1">
      <alignment horizontal="right" wrapText="1"/>
    </xf>
    <xf numFmtId="0" fontId="6" fillId="0" borderId="12" xfId="0" applyFont="1" applyBorder="1" applyAlignment="1">
      <alignment wrapText="1"/>
    </xf>
    <xf numFmtId="0" fontId="6" fillId="0" borderId="13" xfId="0" applyFont="1" applyBorder="1" applyAlignment="1">
      <alignment horizontal="right"/>
    </xf>
    <xf numFmtId="0" fontId="6" fillId="0" borderId="8" xfId="0" applyFont="1" applyBorder="1" applyAlignment="1">
      <alignment horizontal="right" wrapText="1"/>
    </xf>
    <xf numFmtId="0" fontId="0" fillId="0" borderId="8" xfId="0" applyBorder="1" applyAlignment="1">
      <alignment/>
    </xf>
    <xf numFmtId="0" fontId="6" fillId="0" borderId="8" xfId="0" applyFont="1" applyBorder="1" applyAlignment="1">
      <alignment horizontal="right"/>
    </xf>
    <xf numFmtId="0" fontId="6" fillId="0" borderId="14" xfId="0" applyFont="1" applyBorder="1" applyAlignment="1">
      <alignment horizontal="right"/>
    </xf>
    <xf numFmtId="0" fontId="0" fillId="0" borderId="0" xfId="0" applyAlignment="1">
      <alignment horizontal="left"/>
    </xf>
    <xf numFmtId="0" fontId="2" fillId="2" borderId="7" xfId="0" applyFont="1" applyFill="1" applyBorder="1" applyAlignment="1">
      <alignment horizontal="left"/>
    </xf>
    <xf numFmtId="0" fontId="4" fillId="0" borderId="0" xfId="0" applyFont="1" applyAlignment="1">
      <alignment horizontal="left"/>
    </xf>
    <xf numFmtId="0" fontId="3" fillId="0" borderId="0" xfId="0" applyFont="1" applyAlignment="1">
      <alignment horizontal="left" wrapText="1"/>
    </xf>
    <xf numFmtId="0" fontId="6" fillId="0" borderId="3" xfId="0" applyFont="1" applyBorder="1" applyAlignment="1">
      <alignment horizontal="left" wrapText="1"/>
    </xf>
    <xf numFmtId="0" fontId="6" fillId="0" borderId="10" xfId="0" applyFont="1" applyBorder="1" applyAlignment="1">
      <alignment horizontal="left" wrapText="1"/>
    </xf>
    <xf numFmtId="0" fontId="6" fillId="0" borderId="6" xfId="0" applyFont="1" applyBorder="1" applyAlignment="1">
      <alignment horizontal="left"/>
    </xf>
    <xf numFmtId="0" fontId="6" fillId="0" borderId="8" xfId="0" applyFont="1" applyBorder="1" applyAlignment="1">
      <alignment horizontal="left"/>
    </xf>
    <xf numFmtId="0" fontId="6" fillId="0" borderId="3" xfId="0" applyFont="1" applyBorder="1" applyAlignment="1">
      <alignment horizontal="left"/>
    </xf>
    <xf numFmtId="0" fontId="6" fillId="0" borderId="7" xfId="0" applyFont="1" applyBorder="1" applyAlignment="1">
      <alignment horizontal="left"/>
    </xf>
    <xf numFmtId="0" fontId="6" fillId="0" borderId="8" xfId="0" applyFont="1" applyBorder="1" applyAlignment="1">
      <alignment/>
    </xf>
    <xf numFmtId="0" fontId="6" fillId="0" borderId="8" xfId="0" applyFont="1" applyBorder="1" applyAlignment="1">
      <alignment horizontal="center" wrapText="1"/>
    </xf>
    <xf numFmtId="0" fontId="6" fillId="0" borderId="2" xfId="0" applyFont="1" applyBorder="1" applyAlignment="1">
      <alignment wrapText="1"/>
    </xf>
    <xf numFmtId="0" fontId="6" fillId="0" borderId="3" xfId="0" applyFont="1" applyBorder="1" applyAlignment="1">
      <alignment wrapText="1"/>
    </xf>
    <xf numFmtId="49" fontId="6" fillId="0" borderId="4" xfId="0" applyNumberFormat="1" applyFont="1" applyBorder="1" applyAlignment="1">
      <alignment wrapText="1"/>
    </xf>
    <xf numFmtId="0" fontId="6" fillId="0" borderId="11" xfId="0" applyFont="1" applyBorder="1" applyAlignment="1">
      <alignment wrapText="1"/>
    </xf>
    <xf numFmtId="49" fontId="6" fillId="0" borderId="8" xfId="0" applyNumberFormat="1" applyFont="1" applyBorder="1" applyAlignment="1">
      <alignment wrapText="1"/>
    </xf>
    <xf numFmtId="49" fontId="6" fillId="0" borderId="3" xfId="0" applyNumberFormat="1" applyFont="1" applyBorder="1" applyAlignment="1">
      <alignment wrapText="1"/>
    </xf>
    <xf numFmtId="0" fontId="0" fillId="0" borderId="1" xfId="0" applyFill="1" applyBorder="1" applyAlignment="1">
      <alignment horizontal="center"/>
    </xf>
    <xf numFmtId="0" fontId="0" fillId="0" borderId="0" xfId="0" applyFill="1" applyAlignment="1">
      <alignment horizontal="center"/>
    </xf>
    <xf numFmtId="168" fontId="6" fillId="0" borderId="4" xfId="0" applyNumberFormat="1" applyFont="1" applyBorder="1" applyAlignment="1">
      <alignment wrapText="1"/>
    </xf>
    <xf numFmtId="168" fontId="0" fillId="0" borderId="8" xfId="0" applyNumberFormat="1" applyBorder="1" applyAlignment="1">
      <alignment/>
    </xf>
    <xf numFmtId="9" fontId="6" fillId="0" borderId="4" xfId="0" applyNumberFormat="1" applyFont="1" applyBorder="1" applyAlignment="1">
      <alignment wrapText="1"/>
    </xf>
    <xf numFmtId="9" fontId="0" fillId="0" borderId="8" xfId="0" applyNumberFormat="1" applyBorder="1" applyAlignment="1">
      <alignment/>
    </xf>
    <xf numFmtId="0" fontId="6" fillId="0" borderId="8" xfId="0" applyFont="1" applyBorder="1" applyAlignment="1">
      <alignment/>
    </xf>
    <xf numFmtId="49" fontId="6" fillId="0" borderId="8" xfId="0" applyNumberFormat="1" applyFont="1" applyBorder="1" applyAlignment="1">
      <alignment/>
    </xf>
    <xf numFmtId="168" fontId="6" fillId="0" borderId="8" xfId="0" applyNumberFormat="1" applyFont="1" applyBorder="1" applyAlignment="1">
      <alignment wrapText="1"/>
    </xf>
    <xf numFmtId="9" fontId="6" fillId="0" borderId="8" xfId="0" applyNumberFormat="1" applyFont="1" applyBorder="1" applyAlignment="1">
      <alignment wrapText="1"/>
    </xf>
    <xf numFmtId="0" fontId="2" fillId="3" borderId="11" xfId="0" applyFont="1" applyFill="1" applyBorder="1" applyAlignment="1">
      <alignment/>
    </xf>
    <xf numFmtId="0" fontId="0" fillId="3" borderId="10" xfId="0" applyFill="1" applyBorder="1" applyAlignment="1">
      <alignment/>
    </xf>
    <xf numFmtId="0" fontId="0" fillId="3" borderId="3" xfId="0" applyFill="1" applyBorder="1" applyAlignment="1">
      <alignment/>
    </xf>
    <xf numFmtId="6" fontId="0" fillId="0" borderId="0" xfId="0" applyNumberFormat="1" applyAlignment="1">
      <alignment/>
    </xf>
    <xf numFmtId="6" fontId="0" fillId="0" borderId="1" xfId="0" applyNumberFormat="1" applyBorder="1" applyAlignment="1">
      <alignment/>
    </xf>
    <xf numFmtId="0" fontId="9" fillId="0" borderId="0" xfId="0" applyFont="1" applyAlignment="1">
      <alignment/>
    </xf>
    <xf numFmtId="9" fontId="0" fillId="0" borderId="1" xfId="0" applyNumberFormat="1" applyBorder="1" applyAlignment="1">
      <alignment/>
    </xf>
    <xf numFmtId="0" fontId="7" fillId="0" borderId="0" xfId="0" applyFont="1" applyAlignment="1">
      <alignment horizontal="left"/>
    </xf>
    <xf numFmtId="0" fontId="10" fillId="0" borderId="0" xfId="0" applyFont="1" applyAlignment="1">
      <alignment/>
    </xf>
    <xf numFmtId="0" fontId="0" fillId="0" borderId="1" xfId="0" applyFont="1" applyFill="1" applyBorder="1" applyAlignment="1">
      <alignment horizontal="center"/>
    </xf>
    <xf numFmtId="0" fontId="2" fillId="0" borderId="1" xfId="0" applyFont="1" applyFill="1" applyBorder="1" applyAlignment="1">
      <alignment horizontal="center"/>
    </xf>
    <xf numFmtId="0" fontId="2" fillId="0" borderId="1" xfId="0" applyFont="1" applyFill="1" applyBorder="1" applyAlignment="1">
      <alignment/>
    </xf>
    <xf numFmtId="0" fontId="2" fillId="0" borderId="15" xfId="0" applyFont="1" applyFill="1" applyBorder="1" applyAlignment="1">
      <alignment/>
    </xf>
    <xf numFmtId="0" fontId="0" fillId="0" borderId="1" xfId="0" applyFill="1" applyBorder="1" applyAlignment="1">
      <alignment/>
    </xf>
    <xf numFmtId="0" fontId="0" fillId="0" borderId="15" xfId="0" applyFill="1" applyBorder="1" applyAlignment="1">
      <alignment/>
    </xf>
    <xf numFmtId="0" fontId="0" fillId="0" borderId="1" xfId="0" applyFont="1" applyFill="1" applyBorder="1" applyAlignment="1">
      <alignment/>
    </xf>
    <xf numFmtId="0" fontId="0" fillId="0" borderId="15" xfId="0" applyFont="1" applyFill="1" applyBorder="1" applyAlignment="1">
      <alignment/>
    </xf>
    <xf numFmtId="0" fontId="0" fillId="0" borderId="0" xfId="0" applyFill="1" applyAlignment="1">
      <alignment/>
    </xf>
    <xf numFmtId="168" fontId="6" fillId="4" borderId="4" xfId="0" applyNumberFormat="1" applyFont="1" applyFill="1" applyBorder="1" applyAlignment="1">
      <alignment wrapText="1"/>
    </xf>
    <xf numFmtId="0" fontId="6" fillId="0" borderId="16" xfId="0" applyFont="1" applyBorder="1" applyAlignment="1">
      <alignment horizontal="center" wrapText="1"/>
    </xf>
    <xf numFmtId="0" fontId="5" fillId="0" borderId="9" xfId="0" applyFont="1" applyBorder="1" applyAlignment="1">
      <alignment horizontal="center" wrapText="1"/>
    </xf>
    <xf numFmtId="0" fontId="6" fillId="0" borderId="17" xfId="0" applyFont="1" applyBorder="1" applyAlignment="1">
      <alignment/>
    </xf>
    <xf numFmtId="168" fontId="0" fillId="4" borderId="8" xfId="0" applyNumberFormat="1" applyFill="1" applyBorder="1" applyAlignment="1">
      <alignment/>
    </xf>
    <xf numFmtId="9" fontId="6" fillId="4" borderId="4" xfId="0" applyNumberFormat="1" applyFont="1" applyFill="1" applyBorder="1" applyAlignment="1">
      <alignment wrapText="1"/>
    </xf>
    <xf numFmtId="0" fontId="7" fillId="0" borderId="0" xfId="0" applyFont="1" applyBorder="1" applyAlignment="1">
      <alignment horizontal="left"/>
    </xf>
    <xf numFmtId="0" fontId="8" fillId="0" borderId="0" xfId="0" applyFont="1" applyBorder="1" applyAlignment="1">
      <alignment/>
    </xf>
    <xf numFmtId="0" fontId="6" fillId="4" borderId="4" xfId="0" applyFont="1" applyFill="1" applyBorder="1" applyAlignment="1">
      <alignment wrapText="1"/>
    </xf>
    <xf numFmtId="0" fontId="0" fillId="4" borderId="2" xfId="0" applyFill="1" applyBorder="1" applyAlignment="1">
      <alignment/>
    </xf>
    <xf numFmtId="0" fontId="0" fillId="4" borderId="8" xfId="0" applyFill="1" applyBorder="1" applyAlignment="1">
      <alignment/>
    </xf>
    <xf numFmtId="168" fontId="6" fillId="4" borderId="8" xfId="0" applyNumberFormat="1" applyFont="1" applyFill="1" applyBorder="1" applyAlignment="1">
      <alignment wrapText="1"/>
    </xf>
    <xf numFmtId="0" fontId="6" fillId="0" borderId="4" xfId="0" applyFont="1" applyFill="1" applyBorder="1" applyAlignment="1">
      <alignment wrapText="1"/>
    </xf>
    <xf numFmtId="6" fontId="6" fillId="4" borderId="2" xfId="0" applyNumberFormat="1" applyFont="1" applyFill="1" applyBorder="1" applyAlignment="1">
      <alignment horizontal="right" wrapText="1"/>
    </xf>
    <xf numFmtId="6" fontId="6" fillId="4" borderId="4" xfId="0" applyNumberFormat="1" applyFont="1" applyFill="1" applyBorder="1" applyAlignment="1">
      <alignment horizontal="right" wrapText="1"/>
    </xf>
    <xf numFmtId="0" fontId="13" fillId="0" borderId="0" xfId="0" applyFont="1" applyAlignment="1">
      <alignment/>
    </xf>
    <xf numFmtId="6" fontId="0" fillId="0" borderId="1" xfId="0" applyNumberFormat="1" applyFont="1" applyBorder="1" applyAlignment="1">
      <alignment/>
    </xf>
    <xf numFmtId="9" fontId="0" fillId="0" borderId="1" xfId="0" applyNumberFormat="1" applyFont="1" applyBorder="1" applyAlignment="1">
      <alignment/>
    </xf>
    <xf numFmtId="9" fontId="7" fillId="0" borderId="1" xfId="0" applyNumberFormat="1" applyFont="1" applyBorder="1" applyAlignment="1">
      <alignment/>
    </xf>
    <xf numFmtId="6" fontId="2" fillId="0" borderId="1" xfId="0" applyNumberFormat="1" applyFont="1" applyBorder="1" applyAlignment="1">
      <alignment/>
    </xf>
    <xf numFmtId="9" fontId="2" fillId="0" borderId="1" xfId="0" applyNumberFormat="1" applyFont="1" applyBorder="1" applyAlignment="1">
      <alignment/>
    </xf>
    <xf numFmtId="0" fontId="14" fillId="0" borderId="0" xfId="0" applyFont="1" applyAlignment="1">
      <alignment/>
    </xf>
    <xf numFmtId="6" fontId="2" fillId="0" borderId="0" xfId="0" applyNumberFormat="1" applyFont="1" applyAlignment="1">
      <alignment/>
    </xf>
    <xf numFmtId="168" fontId="0" fillId="0" borderId="1" xfId="0" applyNumberFormat="1" applyBorder="1" applyAlignment="1">
      <alignment/>
    </xf>
    <xf numFmtId="0" fontId="0" fillId="0" borderId="1" xfId="0" applyFont="1" applyFill="1" applyBorder="1" applyAlignment="1">
      <alignment/>
    </xf>
    <xf numFmtId="0" fontId="9" fillId="0" borderId="18" xfId="0" applyFont="1" applyBorder="1" applyAlignment="1">
      <alignment/>
    </xf>
    <xf numFmtId="0" fontId="9" fillId="0" borderId="19" xfId="0" applyFont="1" applyBorder="1" applyAlignment="1">
      <alignment/>
    </xf>
    <xf numFmtId="6" fontId="9" fillId="0" borderId="19" xfId="0" applyNumberFormat="1" applyFont="1" applyBorder="1" applyAlignment="1">
      <alignment/>
    </xf>
    <xf numFmtId="0" fontId="9" fillId="0" borderId="20" xfId="0" applyFont="1" applyBorder="1" applyAlignment="1">
      <alignment/>
    </xf>
    <xf numFmtId="0" fontId="7" fillId="0" borderId="1" xfId="0" applyFont="1" applyBorder="1" applyAlignment="1">
      <alignment/>
    </xf>
    <xf numFmtId="6" fontId="7" fillId="0" borderId="1" xfId="0" applyNumberFormat="1" applyFont="1" applyBorder="1" applyAlignment="1">
      <alignment/>
    </xf>
    <xf numFmtId="0" fontId="0" fillId="0" borderId="0" xfId="0" applyBorder="1" applyAlignment="1">
      <alignment/>
    </xf>
    <xf numFmtId="0" fontId="9" fillId="0" borderId="0" xfId="0" applyFont="1" applyBorder="1" applyAlignment="1">
      <alignment/>
    </xf>
    <xf numFmtId="0" fontId="0" fillId="0" borderId="21" xfId="0" applyBorder="1" applyAlignment="1">
      <alignment/>
    </xf>
    <xf numFmtId="0" fontId="2" fillId="2" borderId="6" xfId="0" applyFont="1" applyFill="1" applyBorder="1" applyAlignment="1">
      <alignment vertical="top"/>
    </xf>
    <xf numFmtId="0" fontId="0" fillId="0" borderId="22" xfId="0" applyBorder="1" applyAlignment="1">
      <alignment/>
    </xf>
    <xf numFmtId="3" fontId="0" fillId="0" borderId="1" xfId="0" applyNumberFormat="1" applyBorder="1" applyAlignment="1">
      <alignment/>
    </xf>
    <xf numFmtId="0" fontId="2" fillId="0" borderId="13" xfId="0" applyFont="1" applyBorder="1" applyAlignment="1">
      <alignment horizontal="right"/>
    </xf>
    <xf numFmtId="0" fontId="0" fillId="0" borderId="23" xfId="0" applyBorder="1" applyAlignment="1">
      <alignment horizontal="right"/>
    </xf>
    <xf numFmtId="0" fontId="0" fillId="0" borderId="2" xfId="0" applyBorder="1" applyAlignment="1">
      <alignment horizontal="right"/>
    </xf>
    <xf numFmtId="0" fontId="7" fillId="0" borderId="0" xfId="0" applyFont="1" applyAlignment="1">
      <alignment/>
    </xf>
    <xf numFmtId="0" fontId="0" fillId="0" borderId="0" xfId="0" applyAlignment="1">
      <alignment/>
    </xf>
    <xf numFmtId="0" fontId="2" fillId="2" borderId="13" xfId="0" applyFont="1" applyFill="1" applyBorder="1" applyAlignment="1">
      <alignment vertical="top" wrapText="1"/>
    </xf>
    <xf numFmtId="0" fontId="2" fillId="2" borderId="23" xfId="0" applyFont="1" applyFill="1" applyBorder="1" applyAlignment="1">
      <alignment vertical="top" wrapText="1"/>
    </xf>
    <xf numFmtId="0" fontId="0" fillId="2" borderId="23" xfId="0" applyFill="1" applyBorder="1" applyAlignment="1">
      <alignment wrapText="1"/>
    </xf>
    <xf numFmtId="0" fontId="0" fillId="0" borderId="23" xfId="0" applyBorder="1" applyAlignment="1">
      <alignment wrapText="1"/>
    </xf>
    <xf numFmtId="0" fontId="0" fillId="0" borderId="2" xfId="0" applyBorder="1" applyAlignment="1">
      <alignment wrapText="1"/>
    </xf>
    <xf numFmtId="0" fontId="2" fillId="2" borderId="13" xfId="0" applyFont="1" applyFill="1" applyBorder="1" applyAlignment="1">
      <alignment vertical="top"/>
    </xf>
    <xf numFmtId="0" fontId="0" fillId="2" borderId="2" xfId="0" applyFill="1" applyBorder="1" applyAlignment="1">
      <alignment/>
    </xf>
    <xf numFmtId="0" fontId="2" fillId="2" borderId="13" xfId="0" applyFont="1" applyFill="1" applyBorder="1" applyAlignment="1">
      <alignment/>
    </xf>
    <xf numFmtId="0" fontId="0" fillId="0" borderId="23" xfId="0" applyBorder="1" applyAlignment="1">
      <alignment/>
    </xf>
    <xf numFmtId="0" fontId="0" fillId="0" borderId="2" xfId="0" applyBorder="1" applyAlignment="1">
      <alignment/>
    </xf>
    <xf numFmtId="0" fontId="2" fillId="2" borderId="6" xfId="0" applyFont="1" applyFill="1" applyBorder="1" applyAlignment="1">
      <alignment/>
    </xf>
    <xf numFmtId="0" fontId="0" fillId="0" borderId="7" xfId="0" applyBorder="1" applyAlignment="1">
      <alignment/>
    </xf>
    <xf numFmtId="0" fontId="0" fillId="0" borderId="0" xfId="0" applyBorder="1" applyAlignment="1">
      <alignment/>
    </xf>
    <xf numFmtId="0" fontId="0" fillId="0" borderId="9" xfId="0" applyBorder="1" applyAlignment="1">
      <alignment/>
    </xf>
    <xf numFmtId="0" fontId="0" fillId="0" borderId="16" xfId="0" applyBorder="1" applyAlignment="1">
      <alignment/>
    </xf>
    <xf numFmtId="0" fontId="0" fillId="0" borderId="12" xfId="0" applyBorder="1" applyAlignment="1">
      <alignment/>
    </xf>
    <xf numFmtId="0" fontId="0" fillId="0" borderId="4" xfId="0" applyBorder="1" applyAlignment="1">
      <alignment/>
    </xf>
    <xf numFmtId="0" fontId="2" fillId="2" borderId="6" xfId="0" applyFont="1" applyFill="1" applyBorder="1" applyAlignment="1">
      <alignment vertical="top" wrapText="1"/>
    </xf>
    <xf numFmtId="0" fontId="0" fillId="0" borderId="21" xfId="0" applyBorder="1" applyAlignment="1">
      <alignment wrapText="1"/>
    </xf>
    <xf numFmtId="0" fontId="0" fillId="0" borderId="22" xfId="0" applyBorder="1" applyAlignment="1">
      <alignment wrapText="1"/>
    </xf>
    <xf numFmtId="0" fontId="0" fillId="0" borderId="7" xfId="0" applyBorder="1" applyAlignment="1">
      <alignment wrapText="1"/>
    </xf>
    <xf numFmtId="0" fontId="0" fillId="0" borderId="0" xfId="0" applyBorder="1" applyAlignment="1">
      <alignment wrapText="1"/>
    </xf>
    <xf numFmtId="0" fontId="0" fillId="0" borderId="9" xfId="0" applyBorder="1" applyAlignment="1">
      <alignment wrapText="1"/>
    </xf>
    <xf numFmtId="0" fontId="0" fillId="0" borderId="16" xfId="0" applyBorder="1" applyAlignment="1">
      <alignment wrapText="1"/>
    </xf>
    <xf numFmtId="0" fontId="0" fillId="0" borderId="12" xfId="0" applyBorder="1" applyAlignment="1">
      <alignment wrapText="1"/>
    </xf>
    <xf numFmtId="0" fontId="0" fillId="0" borderId="4" xfId="0" applyBorder="1" applyAlignment="1">
      <alignment wrapText="1"/>
    </xf>
    <xf numFmtId="0" fontId="2" fillId="0" borderId="13" xfId="0" applyFont="1" applyBorder="1" applyAlignment="1">
      <alignment horizontal="center" wrapText="1"/>
    </xf>
    <xf numFmtId="0" fontId="2" fillId="0" borderId="23" xfId="0" applyFont="1" applyBorder="1" applyAlignment="1">
      <alignment horizontal="center" wrapText="1"/>
    </xf>
    <xf numFmtId="0" fontId="2" fillId="0" borderId="2" xfId="0" applyFont="1" applyBorder="1" applyAlignment="1">
      <alignment horizontal="center" wrapText="1"/>
    </xf>
    <xf numFmtId="0" fontId="7" fillId="0" borderId="0" xfId="0" applyFont="1" applyAlignment="1">
      <alignment horizontal="left"/>
    </xf>
    <xf numFmtId="0" fontId="0" fillId="0" borderId="0" xfId="0" applyAlignment="1">
      <alignment horizontal="left"/>
    </xf>
    <xf numFmtId="0" fontId="0" fillId="0" borderId="21" xfId="0" applyFont="1" applyBorder="1" applyAlignment="1">
      <alignment/>
    </xf>
    <xf numFmtId="0" fontId="0" fillId="0" borderId="22" xfId="0" applyFont="1" applyBorder="1" applyAlignment="1">
      <alignment/>
    </xf>
    <xf numFmtId="0" fontId="0" fillId="0" borderId="7" xfId="0" applyFont="1" applyBorder="1" applyAlignment="1">
      <alignment/>
    </xf>
    <xf numFmtId="0" fontId="0" fillId="0" borderId="0" xfId="0" applyFont="1" applyBorder="1" applyAlignment="1">
      <alignment/>
    </xf>
    <xf numFmtId="0" fontId="0" fillId="0" borderId="9" xfId="0" applyFont="1" applyBorder="1" applyAlignment="1">
      <alignment/>
    </xf>
    <xf numFmtId="0" fontId="0" fillId="0" borderId="16" xfId="0" applyFont="1" applyBorder="1" applyAlignment="1">
      <alignment/>
    </xf>
    <xf numFmtId="0" fontId="0" fillId="0" borderId="12" xfId="0" applyFont="1" applyBorder="1" applyAlignment="1">
      <alignment/>
    </xf>
    <xf numFmtId="0" fontId="0" fillId="0" borderId="4" xfId="0" applyFont="1" applyBorder="1" applyAlignment="1">
      <alignment/>
    </xf>
    <xf numFmtId="0" fontId="2" fillId="2" borderId="23" xfId="0" applyFont="1" applyFill="1" applyBorder="1" applyAlignment="1">
      <alignment/>
    </xf>
    <xf numFmtId="0" fontId="2" fillId="2" borderId="2" xfId="0" applyFont="1" applyFill="1" applyBorder="1" applyAlignment="1">
      <alignment/>
    </xf>
    <xf numFmtId="0" fontId="2" fillId="2" borderId="21" xfId="0" applyFont="1" applyFill="1" applyBorder="1" applyAlignment="1">
      <alignment vertical="top"/>
    </xf>
    <xf numFmtId="0" fontId="2" fillId="2" borderId="22" xfId="0" applyFont="1" applyFill="1" applyBorder="1" applyAlignment="1">
      <alignment vertical="top"/>
    </xf>
    <xf numFmtId="0" fontId="2" fillId="2" borderId="7" xfId="0" applyFont="1" applyFill="1" applyBorder="1" applyAlignment="1">
      <alignment vertical="top"/>
    </xf>
    <xf numFmtId="0" fontId="2" fillId="2" borderId="0" xfId="0" applyFont="1" applyFill="1" applyBorder="1" applyAlignment="1">
      <alignment vertical="top"/>
    </xf>
    <xf numFmtId="0" fontId="2" fillId="2" borderId="9" xfId="0" applyFont="1" applyFill="1" applyBorder="1" applyAlignment="1">
      <alignment vertical="top"/>
    </xf>
    <xf numFmtId="0" fontId="2" fillId="2" borderId="16" xfId="0" applyFont="1" applyFill="1" applyBorder="1" applyAlignment="1">
      <alignment vertical="top"/>
    </xf>
    <xf numFmtId="0" fontId="2" fillId="2" borderId="12" xfId="0" applyFont="1" applyFill="1" applyBorder="1" applyAlignment="1">
      <alignment vertical="top"/>
    </xf>
    <xf numFmtId="0" fontId="2" fillId="2" borderId="4" xfId="0" applyFont="1" applyFill="1" applyBorder="1" applyAlignment="1">
      <alignment vertical="top"/>
    </xf>
    <xf numFmtId="0" fontId="2" fillId="2" borderId="21" xfId="0" applyFont="1" applyFill="1" applyBorder="1" applyAlignment="1">
      <alignment vertical="top" wrapText="1"/>
    </xf>
    <xf numFmtId="0" fontId="2" fillId="2" borderId="22" xfId="0" applyFont="1" applyFill="1" applyBorder="1" applyAlignment="1">
      <alignment vertical="top" wrapText="1"/>
    </xf>
    <xf numFmtId="0" fontId="2" fillId="2" borderId="7" xfId="0" applyFont="1" applyFill="1" applyBorder="1" applyAlignment="1">
      <alignment vertical="top" wrapText="1"/>
    </xf>
    <xf numFmtId="0" fontId="2" fillId="2" borderId="0" xfId="0" applyFont="1" applyFill="1" applyBorder="1" applyAlignment="1">
      <alignment vertical="top" wrapText="1"/>
    </xf>
    <xf numFmtId="0" fontId="2" fillId="2" borderId="9" xfId="0" applyFont="1" applyFill="1" applyBorder="1" applyAlignment="1">
      <alignment vertical="top" wrapText="1"/>
    </xf>
    <xf numFmtId="0" fontId="2" fillId="2" borderId="16" xfId="0" applyFont="1" applyFill="1" applyBorder="1" applyAlignment="1">
      <alignment vertical="top" wrapText="1"/>
    </xf>
    <xf numFmtId="0" fontId="2" fillId="2" borderId="12" xfId="0" applyFont="1" applyFill="1" applyBorder="1" applyAlignment="1">
      <alignment vertical="top" wrapText="1"/>
    </xf>
    <xf numFmtId="0" fontId="2" fillId="2" borderId="4" xfId="0" applyFont="1" applyFill="1" applyBorder="1" applyAlignment="1">
      <alignment vertical="top" wrapText="1"/>
    </xf>
    <xf numFmtId="0" fontId="2" fillId="2" borderId="2" xfId="0" applyFont="1" applyFill="1" applyBorder="1" applyAlignment="1">
      <alignment vertical="top" wrapText="1"/>
    </xf>
    <xf numFmtId="0" fontId="2" fillId="2" borderId="2" xfId="0" applyFont="1" applyFill="1" applyBorder="1" applyAlignment="1">
      <alignment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externalLink" Target="externalLinks/externalLink2.xml" /><Relationship Id="rId3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nei-server1\anei%20server\3-%20PROJECTS\NH%20CTAP\Evaluation\Final\Task%20Monitoring%20System%20-%20Centra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nei-server1\anei%20server\3-%20PROJECTS\NH%20CTAP\Evaluation\Final\Task%20Monitoring%20System%20-%20Nashu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
      <sheetName val="Tasks Codes"/>
      <sheetName val="Directions"/>
      <sheetName val="C1 Y1"/>
      <sheetName val="C2 Y1"/>
      <sheetName val="C3 Y1"/>
      <sheetName val="C4 Y1"/>
      <sheetName val="C5 Y1"/>
      <sheetName val="C6 Y1"/>
      <sheetName val="C7 Y1"/>
    </sheetNames>
    <sheetDataSet>
      <sheetData sheetId="6">
        <row r="22">
          <cell r="F22">
            <v>0</v>
          </cell>
        </row>
      </sheetData>
      <sheetData sheetId="7">
        <row r="22">
          <cell r="F22">
            <v>0</v>
          </cell>
        </row>
      </sheetData>
      <sheetData sheetId="8">
        <row r="22">
          <cell r="F22">
            <v>0</v>
          </cell>
        </row>
      </sheetData>
      <sheetData sheetId="9">
        <row r="22">
          <cell r="F22">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mmary Sheet"/>
      <sheetName val="Tasks Codes"/>
      <sheetName val="Directions"/>
      <sheetName val="N1 Y1"/>
      <sheetName val="N2 Y1"/>
      <sheetName val="N3 Y1"/>
      <sheetName val="N4 Y1"/>
      <sheetName val="N5 Y1"/>
      <sheetName val="N6 Y1"/>
    </sheetNames>
    <sheetDataSet>
      <sheetData sheetId="3">
        <row r="17">
          <cell r="F17">
            <v>0</v>
          </cell>
        </row>
      </sheetData>
      <sheetData sheetId="4">
        <row r="22">
          <cell r="F22">
            <v>0</v>
          </cell>
        </row>
      </sheetData>
      <sheetData sheetId="5">
        <row r="27">
          <cell r="F27">
            <v>0</v>
          </cell>
        </row>
      </sheetData>
      <sheetData sheetId="6">
        <row r="22">
          <cell r="F22">
            <v>0</v>
          </cell>
        </row>
      </sheetData>
      <sheetData sheetId="8">
        <row r="33">
          <cell r="F33">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62"/>
  </sheetPr>
  <dimension ref="A1:G31"/>
  <sheetViews>
    <sheetView workbookViewId="0" topLeftCell="A1">
      <selection activeCell="A1" sqref="A1"/>
    </sheetView>
  </sheetViews>
  <sheetFormatPr defaultColWidth="9.140625" defaultRowHeight="12.75"/>
  <cols>
    <col min="1" max="1" width="6.28125" style="1" customWidth="1"/>
    <col min="2" max="2" width="6.00390625" style="1" customWidth="1"/>
    <col min="3" max="3" width="36.28125" style="0" customWidth="1"/>
    <col min="4" max="4" width="21.421875" style="0" customWidth="1"/>
    <col min="5" max="5" width="11.7109375" style="0" customWidth="1"/>
    <col min="6" max="6" width="8.8515625" style="1" customWidth="1"/>
    <col min="7" max="7" width="17.28125" style="0" customWidth="1"/>
  </cols>
  <sheetData>
    <row r="1" ht="23.25">
      <c r="C1" s="78" t="s">
        <v>364</v>
      </c>
    </row>
    <row r="3" spans="3:5" ht="16.5">
      <c r="C3" s="103" t="s">
        <v>358</v>
      </c>
      <c r="E3" s="3"/>
    </row>
    <row r="5" ht="13.5" thickBot="1">
      <c r="C5" s="3" t="s">
        <v>50</v>
      </c>
    </row>
    <row r="6" spans="1:7" s="3" customFormat="1" ht="12.75">
      <c r="A6" s="80" t="s">
        <v>1</v>
      </c>
      <c r="B6" s="80" t="s">
        <v>0</v>
      </c>
      <c r="C6" s="81" t="s">
        <v>3</v>
      </c>
      <c r="D6" s="82" t="s">
        <v>49</v>
      </c>
      <c r="E6" s="70"/>
      <c r="F6" s="13" t="s">
        <v>47</v>
      </c>
      <c r="G6" s="5" t="s">
        <v>48</v>
      </c>
    </row>
    <row r="7" spans="1:7" ht="12.75">
      <c r="A7" s="60" t="s">
        <v>21</v>
      </c>
      <c r="B7" s="60">
        <v>1</v>
      </c>
      <c r="C7" s="83" t="s">
        <v>4</v>
      </c>
      <c r="D7" s="84"/>
      <c r="E7" s="71"/>
      <c r="F7" s="14" t="s">
        <v>44</v>
      </c>
      <c r="G7" s="2" t="s">
        <v>45</v>
      </c>
    </row>
    <row r="8" spans="1:7" ht="12.75">
      <c r="A8" s="60" t="s">
        <v>22</v>
      </c>
      <c r="B8" s="60">
        <v>1</v>
      </c>
      <c r="C8" s="83" t="s">
        <v>6</v>
      </c>
      <c r="D8" s="84"/>
      <c r="E8" s="71"/>
      <c r="F8" s="14" t="s">
        <v>40</v>
      </c>
      <c r="G8" s="2" t="s">
        <v>41</v>
      </c>
    </row>
    <row r="9" spans="1:7" ht="12.75">
      <c r="A9" s="60" t="s">
        <v>23</v>
      </c>
      <c r="B9" s="60">
        <v>1</v>
      </c>
      <c r="C9" s="83" t="s">
        <v>8</v>
      </c>
      <c r="D9" s="84"/>
      <c r="E9" s="71"/>
      <c r="F9" s="14" t="s">
        <v>42</v>
      </c>
      <c r="G9" s="2" t="s">
        <v>43</v>
      </c>
    </row>
    <row r="10" spans="1:7" ht="12.75">
      <c r="A10" s="60" t="s">
        <v>24</v>
      </c>
      <c r="B10" s="60">
        <v>1</v>
      </c>
      <c r="C10" s="83" t="s">
        <v>10</v>
      </c>
      <c r="D10" s="84"/>
      <c r="E10" s="71"/>
      <c r="F10" s="14" t="s">
        <v>31</v>
      </c>
      <c r="G10" s="2" t="s">
        <v>46</v>
      </c>
    </row>
    <row r="11" spans="1:5" ht="12.75">
      <c r="A11" s="60" t="s">
        <v>25</v>
      </c>
      <c r="B11" s="60">
        <v>1</v>
      </c>
      <c r="C11" s="83" t="s">
        <v>26</v>
      </c>
      <c r="D11" s="84"/>
      <c r="E11" s="71"/>
    </row>
    <row r="12" spans="1:5" ht="12.75">
      <c r="A12" s="60" t="s">
        <v>27</v>
      </c>
      <c r="B12" s="60">
        <v>1</v>
      </c>
      <c r="C12" s="83" t="s">
        <v>28</v>
      </c>
      <c r="D12" s="84"/>
      <c r="E12" s="71"/>
    </row>
    <row r="13" spans="1:5" ht="12.75">
      <c r="A13" s="60" t="s">
        <v>29</v>
      </c>
      <c r="B13" s="60">
        <v>1</v>
      </c>
      <c r="C13" s="83" t="s">
        <v>30</v>
      </c>
      <c r="D13" s="84"/>
      <c r="E13" s="71"/>
    </row>
    <row r="14" spans="1:5" ht="12.75">
      <c r="A14" s="60" t="s">
        <v>2</v>
      </c>
      <c r="B14" s="60">
        <v>1</v>
      </c>
      <c r="C14" s="83" t="s">
        <v>4</v>
      </c>
      <c r="D14" s="84"/>
      <c r="E14" s="71"/>
    </row>
    <row r="15" spans="1:5" ht="12.75">
      <c r="A15" s="60" t="s">
        <v>5</v>
      </c>
      <c r="B15" s="60">
        <v>1</v>
      </c>
      <c r="C15" s="83" t="s">
        <v>6</v>
      </c>
      <c r="D15" s="84"/>
      <c r="E15" s="71"/>
    </row>
    <row r="16" spans="1:5" ht="12.75">
      <c r="A16" s="60" t="s">
        <v>7</v>
      </c>
      <c r="B16" s="60">
        <v>1</v>
      </c>
      <c r="C16" s="83" t="s">
        <v>8</v>
      </c>
      <c r="D16" s="84"/>
      <c r="E16" s="71"/>
    </row>
    <row r="17" spans="1:5" ht="12.75">
      <c r="A17" s="60" t="s">
        <v>9</v>
      </c>
      <c r="B17" s="60">
        <v>1</v>
      </c>
      <c r="C17" s="83" t="s">
        <v>10</v>
      </c>
      <c r="D17" s="84"/>
      <c r="E17" s="71"/>
    </row>
    <row r="18" spans="1:5" ht="12.75">
      <c r="A18" s="60" t="s">
        <v>11</v>
      </c>
      <c r="B18" s="60">
        <v>1</v>
      </c>
      <c r="C18" s="83" t="s">
        <v>12</v>
      </c>
      <c r="D18" s="84"/>
      <c r="E18" s="71"/>
    </row>
    <row r="19" spans="1:5" ht="12.75">
      <c r="A19" s="60" t="s">
        <v>13</v>
      </c>
      <c r="B19" s="60">
        <v>1</v>
      </c>
      <c r="C19" s="83" t="s">
        <v>14</v>
      </c>
      <c r="D19" s="84"/>
      <c r="E19" s="71"/>
    </row>
    <row r="20" spans="1:5" ht="12.75">
      <c r="A20" s="79" t="s">
        <v>15</v>
      </c>
      <c r="B20" s="79">
        <v>1</v>
      </c>
      <c r="C20" s="85" t="s">
        <v>4</v>
      </c>
      <c r="D20" s="86"/>
      <c r="E20" s="71"/>
    </row>
    <row r="21" spans="1:5" ht="12.75">
      <c r="A21" s="79" t="s">
        <v>16</v>
      </c>
      <c r="B21" s="79">
        <v>1</v>
      </c>
      <c r="C21" s="85" t="s">
        <v>6</v>
      </c>
      <c r="D21" s="86"/>
      <c r="E21" s="71"/>
    </row>
    <row r="22" spans="1:5" ht="12.75">
      <c r="A22" s="79" t="s">
        <v>17</v>
      </c>
      <c r="B22" s="79">
        <v>1</v>
      </c>
      <c r="C22" s="85" t="s">
        <v>8</v>
      </c>
      <c r="D22" s="86"/>
      <c r="E22" s="71"/>
    </row>
    <row r="23" spans="1:5" ht="12.75">
      <c r="A23" s="79" t="s">
        <v>18</v>
      </c>
      <c r="B23" s="79">
        <v>1</v>
      </c>
      <c r="C23" s="85" t="s">
        <v>10</v>
      </c>
      <c r="D23" s="86"/>
      <c r="E23" s="71"/>
    </row>
    <row r="24" spans="1:5" ht="12.75">
      <c r="A24" s="79" t="s">
        <v>19</v>
      </c>
      <c r="B24" s="79">
        <v>1</v>
      </c>
      <c r="C24" s="85" t="s">
        <v>20</v>
      </c>
      <c r="D24" s="86"/>
      <c r="E24" s="71"/>
    </row>
    <row r="25" spans="1:5" ht="12.75">
      <c r="A25" s="60" t="s">
        <v>32</v>
      </c>
      <c r="B25" s="60">
        <v>1</v>
      </c>
      <c r="C25" s="83" t="s">
        <v>4</v>
      </c>
      <c r="D25" s="84"/>
      <c r="E25" s="71"/>
    </row>
    <row r="26" spans="1:5" ht="12.75">
      <c r="A26" s="60" t="s">
        <v>33</v>
      </c>
      <c r="B26" s="60">
        <v>1</v>
      </c>
      <c r="C26" s="83" t="s">
        <v>6</v>
      </c>
      <c r="D26" s="84"/>
      <c r="E26" s="71"/>
    </row>
    <row r="27" spans="1:5" ht="12.75">
      <c r="A27" s="60" t="s">
        <v>34</v>
      </c>
      <c r="B27" s="60">
        <v>1</v>
      </c>
      <c r="C27" s="83" t="s">
        <v>8</v>
      </c>
      <c r="D27" s="84"/>
      <c r="E27" s="71"/>
    </row>
    <row r="28" spans="1:5" ht="12.75">
      <c r="A28" s="60" t="s">
        <v>35</v>
      </c>
      <c r="B28" s="60">
        <v>1</v>
      </c>
      <c r="C28" s="83" t="s">
        <v>10</v>
      </c>
      <c r="D28" s="84"/>
      <c r="E28" s="71"/>
    </row>
    <row r="29" spans="1:5" ht="12.75">
      <c r="A29" s="60" t="s">
        <v>36</v>
      </c>
      <c r="B29" s="60">
        <v>1</v>
      </c>
      <c r="C29" s="83" t="s">
        <v>37</v>
      </c>
      <c r="D29" s="84"/>
      <c r="E29" s="71"/>
    </row>
    <row r="30" spans="1:5" ht="13.5" thickBot="1">
      <c r="A30" s="60" t="s">
        <v>38</v>
      </c>
      <c r="B30" s="60">
        <v>1</v>
      </c>
      <c r="C30" s="83" t="s">
        <v>39</v>
      </c>
      <c r="D30" s="84"/>
      <c r="E30" s="72"/>
    </row>
    <row r="31" spans="1:4" ht="12.75">
      <c r="A31" s="61"/>
      <c r="B31" s="61"/>
      <c r="C31" s="87"/>
      <c r="D31" s="87"/>
    </row>
  </sheetData>
  <printOptions/>
  <pageMargins left="0.75" right="0.75" top="1" bottom="1" header="0.5" footer="0.5"/>
  <pageSetup horizontalDpi="600" verticalDpi="600" orientation="landscape" paperSize="5" scale="91" r:id="rId1"/>
</worksheet>
</file>

<file path=xl/worksheets/sheet10.xml><?xml version="1.0" encoding="utf-8"?>
<worksheet xmlns="http://schemas.openxmlformats.org/spreadsheetml/2006/main" xmlns:r="http://schemas.openxmlformats.org/officeDocument/2006/relationships">
  <sheetPr>
    <tabColor indexed="48"/>
  </sheetPr>
  <dimension ref="A1:I17"/>
  <sheetViews>
    <sheetView workbookViewId="0" topLeftCell="A1">
      <selection activeCell="F10" sqref="F10"/>
    </sheetView>
  </sheetViews>
  <sheetFormatPr defaultColWidth="9.140625" defaultRowHeight="12.75"/>
  <cols>
    <col min="1" max="1" width="8.28125" style="0" customWidth="1"/>
    <col min="2" max="2" width="45.00390625" style="0" customWidth="1"/>
    <col min="3" max="3" width="40.8515625" style="0" customWidth="1"/>
    <col min="4" max="9" width="10.7109375" style="0" customWidth="1"/>
  </cols>
  <sheetData>
    <row r="1" spans="1:8" s="16" customFormat="1" ht="15.75">
      <c r="A1" s="15" t="s">
        <v>68</v>
      </c>
      <c r="C1" s="128" t="s">
        <v>62</v>
      </c>
      <c r="D1" s="129"/>
      <c r="E1" s="129"/>
      <c r="F1" s="129"/>
      <c r="G1" s="129"/>
      <c r="H1" s="129"/>
    </row>
    <row r="2" spans="1:3" s="16" customFormat="1" ht="15.75">
      <c r="A2" s="15" t="s">
        <v>421</v>
      </c>
      <c r="C2" s="15"/>
    </row>
    <row r="3" ht="16.5" thickBot="1">
      <c r="A3" s="6"/>
    </row>
    <row r="4" spans="1:8" ht="54" customHeight="1" thickBot="1">
      <c r="A4" s="130" t="s">
        <v>65</v>
      </c>
      <c r="B4" s="131"/>
      <c r="C4" s="132"/>
      <c r="D4" s="132"/>
      <c r="E4" s="132"/>
      <c r="F4" s="132"/>
      <c r="G4" s="133"/>
      <c r="H4" s="134"/>
    </row>
    <row r="5" spans="1:8" ht="15" customHeight="1" thickBot="1">
      <c r="A5" s="135" t="s">
        <v>142</v>
      </c>
      <c r="B5" s="136"/>
      <c r="C5" s="21" t="s">
        <v>51</v>
      </c>
      <c r="D5" s="137" t="s">
        <v>52</v>
      </c>
      <c r="E5" s="138"/>
      <c r="F5" s="138"/>
      <c r="G5" s="138"/>
      <c r="H5" s="139"/>
    </row>
    <row r="6" spans="1:8" ht="13.5" thickBot="1">
      <c r="A6" s="20" t="s">
        <v>66</v>
      </c>
      <c r="B6" s="19"/>
      <c r="C6" s="18" t="s">
        <v>51</v>
      </c>
      <c r="D6" s="140" t="s">
        <v>52</v>
      </c>
      <c r="E6" s="121"/>
      <c r="F6" s="138"/>
      <c r="G6" s="138"/>
      <c r="H6" s="139"/>
    </row>
    <row r="7" spans="1:8" ht="15" customHeight="1">
      <c r="A7" s="122" t="s">
        <v>53</v>
      </c>
      <c r="B7" s="121"/>
      <c r="C7" s="121"/>
      <c r="D7" s="121"/>
      <c r="E7" s="123"/>
      <c r="F7" s="147" t="s">
        <v>456</v>
      </c>
      <c r="G7" s="148"/>
      <c r="H7" s="149"/>
    </row>
    <row r="8" spans="1:8" ht="15" customHeight="1">
      <c r="A8" s="141"/>
      <c r="B8" s="142"/>
      <c r="C8" s="142"/>
      <c r="D8" s="142"/>
      <c r="E8" s="143"/>
      <c r="F8" s="150"/>
      <c r="G8" s="151"/>
      <c r="H8" s="152"/>
    </row>
    <row r="9" spans="1:8" ht="15" customHeight="1" thickBot="1">
      <c r="A9" s="144"/>
      <c r="B9" s="145"/>
      <c r="C9" s="145"/>
      <c r="D9" s="145"/>
      <c r="E9" s="146"/>
      <c r="F9" s="153"/>
      <c r="G9" s="154"/>
      <c r="H9" s="155"/>
    </row>
    <row r="10" spans="1:3" ht="13.5" thickBot="1">
      <c r="A10" s="7"/>
      <c r="B10" s="7"/>
      <c r="C10" s="7"/>
    </row>
    <row r="11" spans="1:9" ht="13.5" thickBot="1">
      <c r="A11" s="156" t="s">
        <v>54</v>
      </c>
      <c r="B11" s="157"/>
      <c r="C11" s="157"/>
      <c r="D11" s="157"/>
      <c r="E11" s="157"/>
      <c r="F11" s="157"/>
      <c r="G11" s="157"/>
      <c r="H11" s="157"/>
      <c r="I11" s="158"/>
    </row>
    <row r="12" spans="1:9" ht="64.5" customHeight="1" thickBot="1">
      <c r="A12" s="9" t="s">
        <v>363</v>
      </c>
      <c r="B12" s="10" t="s">
        <v>55</v>
      </c>
      <c r="C12" s="10" t="s">
        <v>67</v>
      </c>
      <c r="D12" s="10" t="s">
        <v>56</v>
      </c>
      <c r="E12" s="10" t="s">
        <v>367</v>
      </c>
      <c r="F12" s="10" t="s">
        <v>368</v>
      </c>
      <c r="G12" s="10" t="s">
        <v>58</v>
      </c>
      <c r="H12" s="10" t="s">
        <v>369</v>
      </c>
      <c r="I12" s="10" t="s">
        <v>60</v>
      </c>
    </row>
    <row r="13" spans="1:9" ht="19.5" customHeight="1" thickBot="1">
      <c r="A13" s="11" t="s">
        <v>370</v>
      </c>
      <c r="B13" s="12" t="s">
        <v>381</v>
      </c>
      <c r="C13" s="12"/>
      <c r="D13" s="12"/>
      <c r="E13" s="62">
        <v>15000</v>
      </c>
      <c r="F13" s="62"/>
      <c r="G13" s="64"/>
      <c r="H13" s="64">
        <f>F13/E13</f>
        <v>0</v>
      </c>
      <c r="I13" s="12"/>
    </row>
    <row r="14" spans="1:9" ht="19.5" customHeight="1" thickBot="1">
      <c r="A14" s="11" t="s">
        <v>382</v>
      </c>
      <c r="B14" s="12" t="s">
        <v>383</v>
      </c>
      <c r="C14" s="12"/>
      <c r="D14" s="12"/>
      <c r="E14" s="62">
        <v>15000</v>
      </c>
      <c r="F14" s="62"/>
      <c r="G14" s="64"/>
      <c r="H14" s="64">
        <f>F14/E14</f>
        <v>0</v>
      </c>
      <c r="I14" s="12"/>
    </row>
    <row r="15" spans="1:9" ht="19.5" customHeight="1" thickBot="1">
      <c r="A15" s="11" t="s">
        <v>384</v>
      </c>
      <c r="B15" s="12" t="s">
        <v>385</v>
      </c>
      <c r="C15" s="12"/>
      <c r="D15" s="12"/>
      <c r="E15" s="62">
        <v>15000</v>
      </c>
      <c r="F15" s="62"/>
      <c r="G15" s="64"/>
      <c r="H15" s="64">
        <f>F15/E15</f>
        <v>0</v>
      </c>
      <c r="I15" s="12"/>
    </row>
    <row r="16" spans="1:9" ht="19.5" customHeight="1" thickBot="1">
      <c r="A16" s="11" t="s">
        <v>386</v>
      </c>
      <c r="B16" s="12" t="s">
        <v>380</v>
      </c>
      <c r="C16" s="12"/>
      <c r="D16" s="12"/>
      <c r="E16" s="62"/>
      <c r="F16" s="62"/>
      <c r="G16" s="64"/>
      <c r="H16" s="64" t="e">
        <f>F16/E16</f>
        <v>#DIV/0!</v>
      </c>
      <c r="I16" s="12"/>
    </row>
    <row r="17" spans="1:9" ht="19.5" customHeight="1" thickBot="1">
      <c r="A17" s="125" t="s">
        <v>357</v>
      </c>
      <c r="B17" s="126"/>
      <c r="C17" s="127"/>
      <c r="D17" s="39"/>
      <c r="E17" s="63">
        <f>SUM(E13:E16)</f>
        <v>45000</v>
      </c>
      <c r="F17" s="63">
        <f>SUM(F13:F16)</f>
        <v>0</v>
      </c>
      <c r="G17" s="65"/>
      <c r="H17" s="64">
        <f>F17/E17</f>
        <v>0</v>
      </c>
      <c r="I17" s="8"/>
    </row>
  </sheetData>
  <mergeCells count="9">
    <mergeCell ref="C1:H1"/>
    <mergeCell ref="A4:H4"/>
    <mergeCell ref="A5:B5"/>
    <mergeCell ref="D5:H5"/>
    <mergeCell ref="A17:C17"/>
    <mergeCell ref="D6:H6"/>
    <mergeCell ref="A7:E9"/>
    <mergeCell ref="F7:H9"/>
    <mergeCell ref="A11:I11"/>
  </mergeCells>
  <printOptions/>
  <pageMargins left="0.75" right="0.75" top="1" bottom="1" header="0.5" footer="0.5"/>
  <pageSetup horizontalDpi="600" verticalDpi="600" orientation="landscape" paperSize="5" r:id="rId1"/>
</worksheet>
</file>

<file path=xl/worksheets/sheet11.xml><?xml version="1.0" encoding="utf-8"?>
<worksheet xmlns="http://schemas.openxmlformats.org/spreadsheetml/2006/main" xmlns:r="http://schemas.openxmlformats.org/officeDocument/2006/relationships">
  <sheetPr>
    <tabColor indexed="48"/>
  </sheetPr>
  <dimension ref="A1:I22"/>
  <sheetViews>
    <sheetView workbookViewId="0" topLeftCell="A1">
      <selection activeCell="F10" sqref="F10"/>
    </sheetView>
  </sheetViews>
  <sheetFormatPr defaultColWidth="9.140625" defaultRowHeight="12.75"/>
  <cols>
    <col min="1" max="1" width="8.28125" style="0" customWidth="1"/>
    <col min="2" max="2" width="45.00390625" style="0" customWidth="1"/>
    <col min="3" max="3" width="40.8515625" style="23" customWidth="1"/>
    <col min="4" max="9" width="10.7109375" style="0" customWidth="1"/>
  </cols>
  <sheetData>
    <row r="1" spans="1:8" s="16" customFormat="1" ht="15.75">
      <c r="A1" s="15" t="s">
        <v>141</v>
      </c>
      <c r="C1" s="128" t="s">
        <v>64</v>
      </c>
      <c r="D1" s="129"/>
      <c r="E1" s="129"/>
      <c r="F1" s="129"/>
      <c r="G1" s="129"/>
      <c r="H1" s="129"/>
    </row>
    <row r="2" spans="1:3" s="16" customFormat="1" ht="15.75">
      <c r="A2" s="15" t="s">
        <v>421</v>
      </c>
      <c r="C2" s="22"/>
    </row>
    <row r="3" ht="16.5" thickBot="1">
      <c r="A3" s="6"/>
    </row>
    <row r="4" spans="1:8" ht="54" customHeight="1" thickBot="1">
      <c r="A4" s="130" t="s">
        <v>72</v>
      </c>
      <c r="B4" s="131"/>
      <c r="C4" s="132"/>
      <c r="D4" s="132"/>
      <c r="E4" s="132"/>
      <c r="F4" s="132"/>
      <c r="G4" s="133"/>
      <c r="H4" s="134"/>
    </row>
    <row r="5" spans="1:8" ht="15" customHeight="1" thickBot="1">
      <c r="A5" s="135" t="s">
        <v>142</v>
      </c>
      <c r="B5" s="136"/>
      <c r="C5" s="24" t="s">
        <v>51</v>
      </c>
      <c r="D5" s="137" t="s">
        <v>52</v>
      </c>
      <c r="E5" s="138"/>
      <c r="F5" s="138"/>
      <c r="G5" s="138"/>
      <c r="H5" s="139"/>
    </row>
    <row r="6" spans="1:8" ht="13.5" thickBot="1">
      <c r="A6" s="20" t="s">
        <v>66</v>
      </c>
      <c r="B6" s="19"/>
      <c r="C6" s="17" t="s">
        <v>51</v>
      </c>
      <c r="D6" s="140" t="s">
        <v>52</v>
      </c>
      <c r="E6" s="121"/>
      <c r="F6" s="138"/>
      <c r="G6" s="138"/>
      <c r="H6" s="139"/>
    </row>
    <row r="7" spans="1:8" ht="15" customHeight="1">
      <c r="A7" s="122" t="s">
        <v>53</v>
      </c>
      <c r="B7" s="121"/>
      <c r="C7" s="121"/>
      <c r="D7" s="121"/>
      <c r="E7" s="123"/>
      <c r="F7" s="147" t="s">
        <v>457</v>
      </c>
      <c r="G7" s="148"/>
      <c r="H7" s="149"/>
    </row>
    <row r="8" spans="1:8" ht="15" customHeight="1">
      <c r="A8" s="141"/>
      <c r="B8" s="142"/>
      <c r="C8" s="142"/>
      <c r="D8" s="142"/>
      <c r="E8" s="143"/>
      <c r="F8" s="150"/>
      <c r="G8" s="151"/>
      <c r="H8" s="152"/>
    </row>
    <row r="9" spans="1:8" ht="15" customHeight="1" thickBot="1">
      <c r="A9" s="144"/>
      <c r="B9" s="145"/>
      <c r="C9" s="145"/>
      <c r="D9" s="145"/>
      <c r="E9" s="146"/>
      <c r="F9" s="153"/>
      <c r="G9" s="154"/>
      <c r="H9" s="155"/>
    </row>
    <row r="10" spans="1:3" ht="13.5" thickBot="1">
      <c r="A10" s="7"/>
      <c r="B10" s="7"/>
      <c r="C10" s="7"/>
    </row>
    <row r="11" spans="1:9" ht="13.5" thickBot="1">
      <c r="A11" s="156" t="s">
        <v>54</v>
      </c>
      <c r="B11" s="157"/>
      <c r="C11" s="157"/>
      <c r="D11" s="157"/>
      <c r="E11" s="157"/>
      <c r="F11" s="157"/>
      <c r="G11" s="157"/>
      <c r="H11" s="157"/>
      <c r="I11" s="158"/>
    </row>
    <row r="12" spans="1:9" ht="36.75" thickBot="1">
      <c r="A12" s="9" t="s">
        <v>363</v>
      </c>
      <c r="B12" s="10" t="s">
        <v>55</v>
      </c>
      <c r="C12" s="10" t="s">
        <v>67</v>
      </c>
      <c r="D12" s="10" t="s">
        <v>56</v>
      </c>
      <c r="E12" s="10" t="s">
        <v>57</v>
      </c>
      <c r="F12" s="10" t="s">
        <v>59</v>
      </c>
      <c r="G12" s="10" t="s">
        <v>58</v>
      </c>
      <c r="H12" s="10" t="s">
        <v>61</v>
      </c>
      <c r="I12" s="10" t="s">
        <v>60</v>
      </c>
    </row>
    <row r="13" spans="1:9" ht="19.5" customHeight="1" thickBot="1">
      <c r="A13" s="11" t="s">
        <v>143</v>
      </c>
      <c r="B13" s="12" t="s">
        <v>75</v>
      </c>
      <c r="C13" s="12" t="s">
        <v>76</v>
      </c>
      <c r="D13" s="25">
        <v>39052</v>
      </c>
      <c r="E13" s="88"/>
      <c r="F13" s="88"/>
      <c r="G13" s="64"/>
      <c r="H13" s="93"/>
      <c r="I13" s="12"/>
    </row>
    <row r="14" spans="1:9" ht="19.5" customHeight="1" thickBot="1">
      <c r="A14" s="11" t="s">
        <v>144</v>
      </c>
      <c r="B14" s="12" t="s">
        <v>78</v>
      </c>
      <c r="C14" s="12" t="s">
        <v>79</v>
      </c>
      <c r="D14" s="26">
        <v>39083</v>
      </c>
      <c r="E14" s="88"/>
      <c r="F14" s="88"/>
      <c r="G14" s="64"/>
      <c r="H14" s="93"/>
      <c r="I14" s="12"/>
    </row>
    <row r="15" spans="1:9" ht="21" customHeight="1" thickBot="1">
      <c r="A15" s="11" t="s">
        <v>145</v>
      </c>
      <c r="B15" s="12" t="s">
        <v>81</v>
      </c>
      <c r="C15" s="12" t="s">
        <v>82</v>
      </c>
      <c r="D15" s="26">
        <v>39114</v>
      </c>
      <c r="E15" s="88"/>
      <c r="F15" s="88"/>
      <c r="G15" s="64"/>
      <c r="H15" s="93"/>
      <c r="I15" s="12"/>
    </row>
    <row r="16" spans="1:9" ht="21" customHeight="1" thickBot="1">
      <c r="A16" s="11" t="s">
        <v>146</v>
      </c>
      <c r="B16" s="12" t="s">
        <v>84</v>
      </c>
      <c r="C16" s="12" t="s">
        <v>85</v>
      </c>
      <c r="D16" s="26">
        <v>39203</v>
      </c>
      <c r="E16" s="88"/>
      <c r="F16" s="88"/>
      <c r="G16" s="64"/>
      <c r="H16" s="93"/>
      <c r="I16" s="12"/>
    </row>
    <row r="17" spans="1:9" ht="24" customHeight="1" thickBot="1">
      <c r="A17" s="11" t="s">
        <v>147</v>
      </c>
      <c r="B17" s="12" t="s">
        <v>87</v>
      </c>
      <c r="C17" s="12" t="s">
        <v>88</v>
      </c>
      <c r="D17" s="26">
        <v>39295</v>
      </c>
      <c r="E17" s="88"/>
      <c r="F17" s="88"/>
      <c r="G17" s="64"/>
      <c r="H17" s="93"/>
      <c r="I17" s="12"/>
    </row>
    <row r="18" spans="1:9" ht="19.5" customHeight="1" thickBot="1">
      <c r="A18" s="11"/>
      <c r="B18" s="12"/>
      <c r="C18" s="12"/>
      <c r="D18" s="12"/>
      <c r="E18" s="88"/>
      <c r="F18" s="88"/>
      <c r="G18" s="64"/>
      <c r="H18" s="93"/>
      <c r="I18" s="12"/>
    </row>
    <row r="19" spans="1:9" ht="19.5" customHeight="1" thickBot="1">
      <c r="A19" s="11"/>
      <c r="B19" s="12"/>
      <c r="C19" s="12"/>
      <c r="D19" s="12"/>
      <c r="E19" s="88"/>
      <c r="F19" s="88"/>
      <c r="G19" s="64"/>
      <c r="H19" s="93"/>
      <c r="I19" s="12"/>
    </row>
    <row r="20" spans="1:9" ht="19.5" customHeight="1" thickBot="1">
      <c r="A20" s="11"/>
      <c r="B20" s="12"/>
      <c r="C20" s="12"/>
      <c r="D20" s="12"/>
      <c r="E20" s="88"/>
      <c r="F20" s="88"/>
      <c r="G20" s="64"/>
      <c r="H20" s="93"/>
      <c r="I20" s="12"/>
    </row>
    <row r="21" spans="1:9" ht="19.5" customHeight="1" thickBot="1">
      <c r="A21" s="11"/>
      <c r="B21" s="12"/>
      <c r="C21" s="12"/>
      <c r="D21" s="12"/>
      <c r="E21" s="88"/>
      <c r="F21" s="88"/>
      <c r="G21" s="64"/>
      <c r="H21" s="93"/>
      <c r="I21" s="12"/>
    </row>
    <row r="22" spans="1:9" ht="19.5" customHeight="1" thickBot="1">
      <c r="A22" s="125" t="s">
        <v>357</v>
      </c>
      <c r="B22" s="126"/>
      <c r="C22" s="127"/>
      <c r="D22" s="39"/>
      <c r="E22" s="63">
        <f>SUM(E13:E21)</f>
        <v>0</v>
      </c>
      <c r="F22" s="63">
        <f>SUM(F12:F21)</f>
        <v>0</v>
      </c>
      <c r="G22" s="65"/>
      <c r="H22" s="64" t="e">
        <f>F22/E22</f>
        <v>#DIV/0!</v>
      </c>
      <c r="I22" s="8"/>
    </row>
  </sheetData>
  <mergeCells count="9">
    <mergeCell ref="C1:H1"/>
    <mergeCell ref="A4:H4"/>
    <mergeCell ref="A5:B5"/>
    <mergeCell ref="D5:H5"/>
    <mergeCell ref="A22:C22"/>
    <mergeCell ref="D6:H6"/>
    <mergeCell ref="A7:E9"/>
    <mergeCell ref="F7:H9"/>
    <mergeCell ref="A11:I11"/>
  </mergeCells>
  <printOptions/>
  <pageMargins left="0.75" right="0.75" top="1" bottom="1" header="0.5" footer="0.5"/>
  <pageSetup horizontalDpi="600" verticalDpi="600" orientation="landscape" paperSize="5" r:id="rId1"/>
</worksheet>
</file>

<file path=xl/worksheets/sheet12.xml><?xml version="1.0" encoding="utf-8"?>
<worksheet xmlns="http://schemas.openxmlformats.org/spreadsheetml/2006/main" xmlns:r="http://schemas.openxmlformats.org/officeDocument/2006/relationships">
  <sheetPr>
    <tabColor indexed="48"/>
  </sheetPr>
  <dimension ref="A1:I27"/>
  <sheetViews>
    <sheetView workbookViewId="0" topLeftCell="A1">
      <selection activeCell="F10" sqref="F10"/>
    </sheetView>
  </sheetViews>
  <sheetFormatPr defaultColWidth="9.140625" defaultRowHeight="12.75"/>
  <cols>
    <col min="1" max="1" width="8.28125" style="42" customWidth="1"/>
    <col min="2" max="2" width="45.00390625" style="0" customWidth="1"/>
    <col min="3" max="3" width="40.8515625" style="23" customWidth="1"/>
    <col min="4" max="9" width="10.7109375" style="0" customWidth="1"/>
  </cols>
  <sheetData>
    <row r="1" spans="1:8" s="16" customFormat="1" ht="15.75">
      <c r="A1" s="159" t="s">
        <v>163</v>
      </c>
      <c r="B1" s="160"/>
      <c r="C1" s="128" t="s">
        <v>92</v>
      </c>
      <c r="D1" s="129"/>
      <c r="E1" s="129"/>
      <c r="F1" s="129"/>
      <c r="G1" s="129"/>
      <c r="H1" s="129"/>
    </row>
    <row r="2" spans="1:3" s="16" customFormat="1" ht="15.75">
      <c r="A2" s="77" t="s">
        <v>421</v>
      </c>
      <c r="C2" s="22"/>
    </row>
    <row r="3" ht="16.5" thickBot="1">
      <c r="A3" s="44"/>
    </row>
    <row r="4" spans="1:8" ht="54" customHeight="1" thickBot="1">
      <c r="A4" s="130" t="s">
        <v>90</v>
      </c>
      <c r="B4" s="131"/>
      <c r="C4" s="132"/>
      <c r="D4" s="132"/>
      <c r="E4" s="132"/>
      <c r="F4" s="132"/>
      <c r="G4" s="133"/>
      <c r="H4" s="134"/>
    </row>
    <row r="5" spans="1:8" ht="15" customHeight="1" thickBot="1">
      <c r="A5" s="135" t="s">
        <v>183</v>
      </c>
      <c r="B5" s="136"/>
      <c r="C5" s="24" t="s">
        <v>51</v>
      </c>
      <c r="D5" s="137" t="s">
        <v>52</v>
      </c>
      <c r="E5" s="138"/>
      <c r="F5" s="138"/>
      <c r="G5" s="138"/>
      <c r="H5" s="139"/>
    </row>
    <row r="6" spans="1:8" ht="13.5" thickBot="1">
      <c r="A6" s="43" t="s">
        <v>66</v>
      </c>
      <c r="B6" s="19"/>
      <c r="C6" s="17" t="s">
        <v>51</v>
      </c>
      <c r="D6" s="140" t="s">
        <v>52</v>
      </c>
      <c r="E6" s="121"/>
      <c r="F6" s="138"/>
      <c r="G6" s="138"/>
      <c r="H6" s="139"/>
    </row>
    <row r="7" spans="1:8" ht="15" customHeight="1">
      <c r="A7" s="122" t="s">
        <v>93</v>
      </c>
      <c r="B7" s="121"/>
      <c r="C7" s="121"/>
      <c r="D7" s="121"/>
      <c r="E7" s="123"/>
      <c r="F7" s="147" t="s">
        <v>458</v>
      </c>
      <c r="G7" s="148"/>
      <c r="H7" s="149"/>
    </row>
    <row r="8" spans="1:8" ht="15" customHeight="1">
      <c r="A8" s="141"/>
      <c r="B8" s="142"/>
      <c r="C8" s="142"/>
      <c r="D8" s="142"/>
      <c r="E8" s="143"/>
      <c r="F8" s="150"/>
      <c r="G8" s="151"/>
      <c r="H8" s="152"/>
    </row>
    <row r="9" spans="1:8" ht="15" customHeight="1" thickBot="1">
      <c r="A9" s="144"/>
      <c r="B9" s="145"/>
      <c r="C9" s="145"/>
      <c r="D9" s="145"/>
      <c r="E9" s="146"/>
      <c r="F9" s="153"/>
      <c r="G9" s="154"/>
      <c r="H9" s="155"/>
    </row>
    <row r="10" spans="1:3" ht="13.5" thickBot="1">
      <c r="A10" s="45"/>
      <c r="B10" s="7"/>
      <c r="C10" s="7"/>
    </row>
    <row r="11" spans="1:9" ht="13.5" thickBot="1">
      <c r="A11" s="156" t="s">
        <v>54</v>
      </c>
      <c r="B11" s="157"/>
      <c r="C11" s="157"/>
      <c r="D11" s="157"/>
      <c r="E11" s="157"/>
      <c r="F11" s="157"/>
      <c r="G11" s="157"/>
      <c r="H11" s="157"/>
      <c r="I11" s="158"/>
    </row>
    <row r="12" spans="1:9" ht="40.5" customHeight="1" thickBot="1">
      <c r="A12" s="9" t="s">
        <v>363</v>
      </c>
      <c r="B12" s="10" t="s">
        <v>55</v>
      </c>
      <c r="C12" s="10" t="s">
        <v>67</v>
      </c>
      <c r="D12" s="10" t="s">
        <v>56</v>
      </c>
      <c r="E12" s="10" t="s">
        <v>57</v>
      </c>
      <c r="F12" s="10" t="s">
        <v>59</v>
      </c>
      <c r="G12" s="10" t="s">
        <v>58</v>
      </c>
      <c r="H12" s="10" t="s">
        <v>61</v>
      </c>
      <c r="I12" s="10" t="s">
        <v>60</v>
      </c>
    </row>
    <row r="13" spans="1:9" ht="27" customHeight="1" thickBot="1">
      <c r="A13" s="46" t="s">
        <v>94</v>
      </c>
      <c r="B13" s="12" t="s">
        <v>95</v>
      </c>
      <c r="C13" s="12" t="s">
        <v>96</v>
      </c>
      <c r="D13" s="33">
        <v>39089</v>
      </c>
      <c r="E13" s="88"/>
      <c r="F13" s="88"/>
      <c r="G13" s="64"/>
      <c r="H13" s="93"/>
      <c r="I13" s="12"/>
    </row>
    <row r="14" spans="1:9" ht="27.75" customHeight="1" thickBot="1">
      <c r="A14" s="46" t="s">
        <v>97</v>
      </c>
      <c r="B14" s="12" t="s">
        <v>109</v>
      </c>
      <c r="C14" s="12" t="s">
        <v>98</v>
      </c>
      <c r="D14" s="34">
        <v>39120</v>
      </c>
      <c r="E14" s="88"/>
      <c r="F14" s="88"/>
      <c r="G14" s="64"/>
      <c r="H14" s="93"/>
      <c r="I14" s="12"/>
    </row>
    <row r="15" spans="1:9" ht="36.75" thickBot="1">
      <c r="A15" s="46" t="s">
        <v>99</v>
      </c>
      <c r="B15" s="12" t="s">
        <v>100</v>
      </c>
      <c r="C15" s="12"/>
      <c r="D15" s="34"/>
      <c r="E15" s="88"/>
      <c r="F15" s="88"/>
      <c r="G15" s="64"/>
      <c r="H15" s="93"/>
      <c r="I15" s="12"/>
    </row>
    <row r="16" spans="1:9" ht="24.75" thickBot="1">
      <c r="A16" s="46" t="s">
        <v>101</v>
      </c>
      <c r="B16" s="12" t="s">
        <v>102</v>
      </c>
      <c r="C16" s="12"/>
      <c r="D16" s="34"/>
      <c r="E16" s="88"/>
      <c r="F16" s="88"/>
      <c r="G16" s="64"/>
      <c r="H16" s="93"/>
      <c r="I16" s="12"/>
    </row>
    <row r="17" spans="1:9" ht="24.75" thickBot="1">
      <c r="A17" s="46" t="s">
        <v>103</v>
      </c>
      <c r="B17" s="12" t="s">
        <v>104</v>
      </c>
      <c r="C17" s="12"/>
      <c r="D17" s="34"/>
      <c r="E17" s="88"/>
      <c r="F17" s="88"/>
      <c r="G17" s="64"/>
      <c r="H17" s="93"/>
      <c r="I17" s="12"/>
    </row>
    <row r="18" spans="1:9" ht="24.75" thickBot="1">
      <c r="A18" s="46" t="s">
        <v>105</v>
      </c>
      <c r="B18" s="12" t="s">
        <v>106</v>
      </c>
      <c r="C18" s="12"/>
      <c r="D18" s="35"/>
      <c r="E18" s="88"/>
      <c r="F18" s="88"/>
      <c r="G18" s="64"/>
      <c r="H18" s="93"/>
      <c r="I18" s="12"/>
    </row>
    <row r="19" spans="1:9" ht="24.75" thickBot="1">
      <c r="A19" s="47" t="s">
        <v>107</v>
      </c>
      <c r="B19" s="29" t="s">
        <v>108</v>
      </c>
      <c r="C19" s="12"/>
      <c r="D19" s="35"/>
      <c r="E19" s="88"/>
      <c r="F19" s="88"/>
      <c r="G19" s="64"/>
      <c r="H19" s="93"/>
      <c r="I19" s="12"/>
    </row>
    <row r="20" spans="1:9" ht="13.5" thickBot="1">
      <c r="A20" s="48" t="s">
        <v>110</v>
      </c>
      <c r="B20" s="28" t="s">
        <v>81</v>
      </c>
      <c r="C20" s="12"/>
      <c r="D20" s="37" t="s">
        <v>137</v>
      </c>
      <c r="E20" s="88"/>
      <c r="F20" s="88"/>
      <c r="G20" s="64"/>
      <c r="H20" s="93"/>
      <c r="I20" s="12"/>
    </row>
    <row r="21" spans="1:9" ht="13.5" thickBot="1">
      <c r="A21" s="49" t="s">
        <v>111</v>
      </c>
      <c r="B21" s="31" t="s">
        <v>121</v>
      </c>
      <c r="C21" s="36"/>
      <c r="D21" s="41" t="s">
        <v>138</v>
      </c>
      <c r="E21" s="88"/>
      <c r="F21" s="88"/>
      <c r="G21" s="64"/>
      <c r="H21" s="93"/>
      <c r="I21" s="12"/>
    </row>
    <row r="22" spans="1:9" ht="24.75" thickBot="1">
      <c r="A22" s="50" t="s">
        <v>112</v>
      </c>
      <c r="B22" s="28" t="s">
        <v>122</v>
      </c>
      <c r="C22" s="12"/>
      <c r="D22" s="38"/>
      <c r="E22" s="92"/>
      <c r="F22" s="92"/>
      <c r="G22" s="65"/>
      <c r="H22" s="93"/>
      <c r="I22" s="12"/>
    </row>
    <row r="23" spans="1:9" ht="13.5" thickBot="1">
      <c r="A23" s="50" t="s">
        <v>113</v>
      </c>
      <c r="B23" s="32" t="s">
        <v>120</v>
      </c>
      <c r="C23" s="12"/>
      <c r="D23" s="35"/>
      <c r="E23" s="96"/>
      <c r="F23" s="96"/>
      <c r="G23" s="12"/>
      <c r="H23" s="96"/>
      <c r="I23" s="12"/>
    </row>
    <row r="24" spans="1:9" ht="24.75" thickBot="1">
      <c r="A24" s="50" t="s">
        <v>114</v>
      </c>
      <c r="B24" s="28" t="s">
        <v>119</v>
      </c>
      <c r="C24" s="12"/>
      <c r="D24" s="35"/>
      <c r="E24" s="96"/>
      <c r="F24" s="96"/>
      <c r="G24" s="12"/>
      <c r="H24" s="96"/>
      <c r="I24" s="12"/>
    </row>
    <row r="25" spans="1:9" ht="36.75" thickBot="1">
      <c r="A25" s="51" t="s">
        <v>115</v>
      </c>
      <c r="B25" s="28" t="s">
        <v>118</v>
      </c>
      <c r="C25" s="12"/>
      <c r="D25" s="40" t="s">
        <v>139</v>
      </c>
      <c r="E25" s="96"/>
      <c r="F25" s="96"/>
      <c r="G25" s="12"/>
      <c r="H25" s="96"/>
      <c r="I25" s="12"/>
    </row>
    <row r="26" spans="1:9" ht="19.5" customHeight="1" thickBot="1">
      <c r="A26" s="49" t="s">
        <v>116</v>
      </c>
      <c r="B26" s="30" t="s">
        <v>117</v>
      </c>
      <c r="C26" s="27"/>
      <c r="D26" s="40" t="s">
        <v>140</v>
      </c>
      <c r="E26" s="97"/>
      <c r="F26" s="98"/>
      <c r="G26" s="39"/>
      <c r="H26" s="98"/>
      <c r="I26" s="39"/>
    </row>
    <row r="27" spans="1:9" ht="19.5" customHeight="1" thickBot="1">
      <c r="A27" s="125" t="s">
        <v>357</v>
      </c>
      <c r="B27" s="126"/>
      <c r="C27" s="127"/>
      <c r="D27" s="39"/>
      <c r="E27" s="63">
        <f>SUM(E13:E26)</f>
        <v>0</v>
      </c>
      <c r="F27" s="63">
        <f>SUM(F13:F26)</f>
        <v>0</v>
      </c>
      <c r="G27" s="65"/>
      <c r="H27" s="64" t="e">
        <f>F27/E27</f>
        <v>#DIV/0!</v>
      </c>
      <c r="I27" s="8"/>
    </row>
  </sheetData>
  <mergeCells count="10">
    <mergeCell ref="D6:H6"/>
    <mergeCell ref="A1:B1"/>
    <mergeCell ref="C1:H1"/>
    <mergeCell ref="A4:H4"/>
    <mergeCell ref="A5:B5"/>
    <mergeCell ref="D5:H5"/>
    <mergeCell ref="A7:E9"/>
    <mergeCell ref="F7:H9"/>
    <mergeCell ref="A11:I11"/>
    <mergeCell ref="A27:C27"/>
  </mergeCells>
  <printOptions/>
  <pageMargins left="0.75" right="0.75" top="1" bottom="1" header="0.5" footer="0.5"/>
  <pageSetup horizontalDpi="600" verticalDpi="600" orientation="landscape" paperSize="5" r:id="rId1"/>
</worksheet>
</file>

<file path=xl/worksheets/sheet13.xml><?xml version="1.0" encoding="utf-8"?>
<worksheet xmlns="http://schemas.openxmlformats.org/spreadsheetml/2006/main" xmlns:r="http://schemas.openxmlformats.org/officeDocument/2006/relationships">
  <sheetPr>
    <tabColor indexed="48"/>
  </sheetPr>
  <dimension ref="A1:I22"/>
  <sheetViews>
    <sheetView workbookViewId="0" topLeftCell="A1">
      <selection activeCell="F10" sqref="F10"/>
    </sheetView>
  </sheetViews>
  <sheetFormatPr defaultColWidth="9.140625" defaultRowHeight="12.75"/>
  <cols>
    <col min="1" max="1" width="8.28125" style="0" customWidth="1"/>
    <col min="2" max="2" width="45.00390625" style="0" customWidth="1"/>
    <col min="3" max="3" width="40.8515625" style="0" customWidth="1"/>
    <col min="4" max="9" width="10.7109375" style="0" customWidth="1"/>
  </cols>
  <sheetData>
    <row r="1" spans="1:8" s="16" customFormat="1" ht="15.75">
      <c r="A1" s="15" t="s">
        <v>189</v>
      </c>
      <c r="C1" s="128" t="s">
        <v>161</v>
      </c>
      <c r="D1" s="129"/>
      <c r="E1" s="129"/>
      <c r="F1" s="129"/>
      <c r="G1" s="129"/>
      <c r="H1" s="129"/>
    </row>
    <row r="2" spans="1:3" s="16" customFormat="1" ht="15.75">
      <c r="A2" s="15" t="s">
        <v>421</v>
      </c>
      <c r="C2" s="15"/>
    </row>
    <row r="3" ht="16.5" thickBot="1">
      <c r="A3" s="6"/>
    </row>
    <row r="4" spans="1:8" ht="54" customHeight="1" thickBot="1">
      <c r="A4" s="130" t="s">
        <v>162</v>
      </c>
      <c r="B4" s="131"/>
      <c r="C4" s="132"/>
      <c r="D4" s="132"/>
      <c r="E4" s="132"/>
      <c r="F4" s="132"/>
      <c r="G4" s="133"/>
      <c r="H4" s="134"/>
    </row>
    <row r="5" spans="1:8" ht="15" customHeight="1" thickBot="1">
      <c r="A5" s="135" t="s">
        <v>142</v>
      </c>
      <c r="B5" s="136"/>
      <c r="C5" s="21" t="s">
        <v>51</v>
      </c>
      <c r="D5" s="137" t="s">
        <v>52</v>
      </c>
      <c r="E5" s="138"/>
      <c r="F5" s="138"/>
      <c r="G5" s="138"/>
      <c r="H5" s="139"/>
    </row>
    <row r="6" spans="1:8" ht="13.5" thickBot="1">
      <c r="A6" s="20" t="s">
        <v>66</v>
      </c>
      <c r="B6" s="19"/>
      <c r="C6" s="18" t="s">
        <v>51</v>
      </c>
      <c r="D6" s="140" t="s">
        <v>52</v>
      </c>
      <c r="E6" s="121"/>
      <c r="F6" s="138"/>
      <c r="G6" s="138"/>
      <c r="H6" s="139"/>
    </row>
    <row r="7" spans="1:8" ht="15" customHeight="1">
      <c r="A7" s="122" t="s">
        <v>53</v>
      </c>
      <c r="B7" s="121"/>
      <c r="C7" s="121"/>
      <c r="D7" s="121"/>
      <c r="E7" s="123"/>
      <c r="F7" s="147" t="s">
        <v>455</v>
      </c>
      <c r="G7" s="148"/>
      <c r="H7" s="149"/>
    </row>
    <row r="8" spans="1:8" ht="15" customHeight="1">
      <c r="A8" s="141"/>
      <c r="B8" s="142"/>
      <c r="C8" s="142"/>
      <c r="D8" s="142"/>
      <c r="E8" s="143"/>
      <c r="F8" s="150"/>
      <c r="G8" s="151"/>
      <c r="H8" s="152"/>
    </row>
    <row r="9" spans="1:8" ht="15" customHeight="1" thickBot="1">
      <c r="A9" s="144"/>
      <c r="B9" s="145"/>
      <c r="C9" s="145"/>
      <c r="D9" s="145"/>
      <c r="E9" s="146"/>
      <c r="F9" s="153"/>
      <c r="G9" s="154"/>
      <c r="H9" s="155"/>
    </row>
    <row r="10" spans="1:3" ht="13.5" thickBot="1">
      <c r="A10" s="7"/>
      <c r="B10" s="7"/>
      <c r="C10" s="7"/>
    </row>
    <row r="11" spans="1:9" ht="13.5" thickBot="1">
      <c r="A11" s="156" t="s">
        <v>54</v>
      </c>
      <c r="B11" s="157"/>
      <c r="C11" s="157"/>
      <c r="D11" s="157"/>
      <c r="E11" s="157"/>
      <c r="F11" s="157"/>
      <c r="G11" s="157"/>
      <c r="H11" s="157"/>
      <c r="I11" s="158"/>
    </row>
    <row r="12" spans="1:9" ht="42" customHeight="1" thickBot="1">
      <c r="A12" s="9" t="s">
        <v>363</v>
      </c>
      <c r="B12" s="10" t="s">
        <v>55</v>
      </c>
      <c r="C12" s="10" t="s">
        <v>67</v>
      </c>
      <c r="D12" s="10" t="s">
        <v>56</v>
      </c>
      <c r="E12" s="10" t="s">
        <v>57</v>
      </c>
      <c r="F12" s="10" t="s">
        <v>59</v>
      </c>
      <c r="G12" s="10" t="s">
        <v>58</v>
      </c>
      <c r="H12" s="10" t="s">
        <v>61</v>
      </c>
      <c r="I12" s="10" t="s">
        <v>60</v>
      </c>
    </row>
    <row r="13" spans="1:9" ht="19.5" customHeight="1" thickBot="1">
      <c r="A13" s="11" t="s">
        <v>441</v>
      </c>
      <c r="B13" s="12"/>
      <c r="C13" s="12"/>
      <c r="D13" s="12"/>
      <c r="E13" s="88"/>
      <c r="F13" s="88"/>
      <c r="G13" s="64"/>
      <c r="H13" s="93"/>
      <c r="I13" s="12"/>
    </row>
    <row r="14" spans="1:9" ht="19.5" customHeight="1" thickBot="1">
      <c r="A14" s="11"/>
      <c r="B14" s="12"/>
      <c r="C14" s="12"/>
      <c r="D14" s="12"/>
      <c r="E14" s="88"/>
      <c r="F14" s="88"/>
      <c r="G14" s="64"/>
      <c r="H14" s="93"/>
      <c r="I14" s="12"/>
    </row>
    <row r="15" spans="1:9" ht="19.5" customHeight="1" thickBot="1">
      <c r="A15" s="11"/>
      <c r="B15" s="12"/>
      <c r="C15" s="12"/>
      <c r="D15" s="12"/>
      <c r="E15" s="88"/>
      <c r="F15" s="88"/>
      <c r="G15" s="64"/>
      <c r="H15" s="93"/>
      <c r="I15" s="12"/>
    </row>
    <row r="16" spans="1:9" ht="19.5" customHeight="1" thickBot="1">
      <c r="A16" s="11"/>
      <c r="B16" s="12"/>
      <c r="C16" s="12"/>
      <c r="D16" s="12"/>
      <c r="E16" s="88"/>
      <c r="F16" s="88"/>
      <c r="G16" s="64"/>
      <c r="H16" s="93"/>
      <c r="I16" s="12"/>
    </row>
    <row r="17" spans="1:9" ht="19.5" customHeight="1" thickBot="1">
      <c r="A17" s="11"/>
      <c r="B17" s="12"/>
      <c r="C17" s="12"/>
      <c r="D17" s="12"/>
      <c r="E17" s="88"/>
      <c r="F17" s="88"/>
      <c r="G17" s="64"/>
      <c r="H17" s="93"/>
      <c r="I17" s="12"/>
    </row>
    <row r="18" spans="1:9" ht="19.5" customHeight="1" thickBot="1">
      <c r="A18" s="11"/>
      <c r="B18" s="12"/>
      <c r="C18" s="12"/>
      <c r="D18" s="12"/>
      <c r="E18" s="88"/>
      <c r="F18" s="88"/>
      <c r="G18" s="64"/>
      <c r="H18" s="93"/>
      <c r="I18" s="12"/>
    </row>
    <row r="19" spans="1:9" ht="19.5" customHeight="1" thickBot="1">
      <c r="A19" s="11"/>
      <c r="B19" s="12"/>
      <c r="C19" s="12"/>
      <c r="D19" s="12"/>
      <c r="E19" s="88"/>
      <c r="F19" s="88"/>
      <c r="G19" s="64"/>
      <c r="H19" s="93"/>
      <c r="I19" s="12"/>
    </row>
    <row r="20" spans="1:9" ht="19.5" customHeight="1" thickBot="1">
      <c r="A20" s="11"/>
      <c r="B20" s="12"/>
      <c r="C20" s="12"/>
      <c r="D20" s="12"/>
      <c r="E20" s="88"/>
      <c r="F20" s="88"/>
      <c r="G20" s="64"/>
      <c r="H20" s="93"/>
      <c r="I20" s="12"/>
    </row>
    <row r="21" spans="1:9" ht="19.5" customHeight="1" thickBot="1">
      <c r="A21" s="11"/>
      <c r="B21" s="12"/>
      <c r="C21" s="12"/>
      <c r="D21" s="12"/>
      <c r="E21" s="88"/>
      <c r="F21" s="88"/>
      <c r="G21" s="64"/>
      <c r="H21" s="93"/>
      <c r="I21" s="12"/>
    </row>
    <row r="22" spans="1:9" ht="19.5" customHeight="1" thickBot="1">
      <c r="A22" s="125" t="s">
        <v>357</v>
      </c>
      <c r="B22" s="126"/>
      <c r="C22" s="127"/>
      <c r="D22" s="39"/>
      <c r="E22" s="63">
        <f>SUM(E13:E21)</f>
        <v>0</v>
      </c>
      <c r="F22" s="63">
        <f>SUM(F13:F21)</f>
        <v>0</v>
      </c>
      <c r="G22" s="65"/>
      <c r="H22" s="64" t="e">
        <f>F22/E22</f>
        <v>#DIV/0!</v>
      </c>
      <c r="I22" s="8"/>
    </row>
  </sheetData>
  <mergeCells count="9">
    <mergeCell ref="A22:C22"/>
    <mergeCell ref="C1:H1"/>
    <mergeCell ref="A4:H4"/>
    <mergeCell ref="A5:B5"/>
    <mergeCell ref="D5:H5"/>
    <mergeCell ref="D6:H6"/>
    <mergeCell ref="A7:E9"/>
    <mergeCell ref="F7:H9"/>
    <mergeCell ref="A11:I11"/>
  </mergeCells>
  <printOptions/>
  <pageMargins left="0.75" right="0.75" top="1" bottom="1" header="0.5" footer="0.5"/>
  <pageSetup horizontalDpi="600" verticalDpi="600" orientation="landscape" paperSize="5" r:id="rId1"/>
</worksheet>
</file>

<file path=xl/worksheets/sheet14.xml><?xml version="1.0" encoding="utf-8"?>
<worksheet xmlns="http://schemas.openxmlformats.org/spreadsheetml/2006/main" xmlns:r="http://schemas.openxmlformats.org/officeDocument/2006/relationships">
  <sheetPr>
    <tabColor indexed="48"/>
  </sheetPr>
  <dimension ref="A1:I21"/>
  <sheetViews>
    <sheetView workbookViewId="0" topLeftCell="A1">
      <selection activeCell="C1" sqref="C1:H1"/>
    </sheetView>
  </sheetViews>
  <sheetFormatPr defaultColWidth="9.140625" defaultRowHeight="12.75"/>
  <cols>
    <col min="1" max="1" width="8.28125" style="0" customWidth="1"/>
    <col min="2" max="2" width="45.00390625" style="0" customWidth="1"/>
    <col min="3" max="3" width="40.8515625" style="0" customWidth="1"/>
    <col min="4" max="9" width="10.7109375" style="0" customWidth="1"/>
  </cols>
  <sheetData>
    <row r="1" spans="1:8" s="16" customFormat="1" ht="15.75">
      <c r="A1" s="15" t="s">
        <v>224</v>
      </c>
      <c r="C1" s="128" t="s">
        <v>225</v>
      </c>
      <c r="D1" s="129"/>
      <c r="E1" s="129"/>
      <c r="F1" s="129"/>
      <c r="G1" s="129"/>
      <c r="H1" s="129"/>
    </row>
    <row r="2" spans="1:3" s="16" customFormat="1" ht="15.75">
      <c r="A2" s="15" t="s">
        <v>421</v>
      </c>
      <c r="C2" s="15"/>
    </row>
    <row r="3" ht="16.5" thickBot="1">
      <c r="A3" s="6"/>
    </row>
    <row r="4" spans="1:8" ht="54" customHeight="1" thickBot="1">
      <c r="A4" s="130" t="s">
        <v>226</v>
      </c>
      <c r="B4" s="131"/>
      <c r="C4" s="132"/>
      <c r="D4" s="132"/>
      <c r="E4" s="132"/>
      <c r="F4" s="132"/>
      <c r="G4" s="133"/>
      <c r="H4" s="134"/>
    </row>
    <row r="5" spans="1:8" ht="15" customHeight="1" thickBot="1">
      <c r="A5" s="135" t="s">
        <v>142</v>
      </c>
      <c r="B5" s="136"/>
      <c r="C5" s="21" t="s">
        <v>51</v>
      </c>
      <c r="D5" s="137" t="s">
        <v>52</v>
      </c>
      <c r="E5" s="138"/>
      <c r="F5" s="138"/>
      <c r="G5" s="138"/>
      <c r="H5" s="139"/>
    </row>
    <row r="6" spans="1:8" ht="13.5" thickBot="1">
      <c r="A6" s="20" t="s">
        <v>66</v>
      </c>
      <c r="B6" s="19"/>
      <c r="C6" s="18" t="s">
        <v>51</v>
      </c>
      <c r="D6" s="140" t="s">
        <v>52</v>
      </c>
      <c r="E6" s="121"/>
      <c r="F6" s="138"/>
      <c r="G6" s="138"/>
      <c r="H6" s="139"/>
    </row>
    <row r="7" spans="1:8" ht="15" customHeight="1">
      <c r="A7" s="147" t="s">
        <v>227</v>
      </c>
      <c r="B7" s="121"/>
      <c r="C7" s="121"/>
      <c r="D7" s="121"/>
      <c r="E7" s="123"/>
      <c r="F7" s="147" t="s">
        <v>228</v>
      </c>
      <c r="G7" s="148"/>
      <c r="H7" s="149"/>
    </row>
    <row r="8" spans="1:8" ht="15" customHeight="1">
      <c r="A8" s="141"/>
      <c r="B8" s="142"/>
      <c r="C8" s="142"/>
      <c r="D8" s="142"/>
      <c r="E8" s="143"/>
      <c r="F8" s="150"/>
      <c r="G8" s="151"/>
      <c r="H8" s="152"/>
    </row>
    <row r="9" spans="1:8" ht="15" customHeight="1" thickBot="1">
      <c r="A9" s="144"/>
      <c r="B9" s="145"/>
      <c r="C9" s="145"/>
      <c r="D9" s="145"/>
      <c r="E9" s="146"/>
      <c r="F9" s="153"/>
      <c r="G9" s="154"/>
      <c r="H9" s="155"/>
    </row>
    <row r="10" spans="1:3" ht="13.5" thickBot="1">
      <c r="A10" s="7"/>
      <c r="B10" s="7"/>
      <c r="C10" s="7"/>
    </row>
    <row r="11" spans="1:9" ht="13.5" thickBot="1">
      <c r="A11" s="156" t="s">
        <v>54</v>
      </c>
      <c r="B11" s="157"/>
      <c r="C11" s="157"/>
      <c r="D11" s="157"/>
      <c r="E11" s="157"/>
      <c r="F11" s="157"/>
      <c r="G11" s="157"/>
      <c r="H11" s="157"/>
      <c r="I11" s="158"/>
    </row>
    <row r="12" spans="1:9" ht="39" customHeight="1" thickBot="1">
      <c r="A12" s="9" t="s">
        <v>363</v>
      </c>
      <c r="B12" s="10" t="s">
        <v>55</v>
      </c>
      <c r="C12" s="10" t="s">
        <v>67</v>
      </c>
      <c r="D12" s="10" t="s">
        <v>56</v>
      </c>
      <c r="E12" s="10" t="s">
        <v>57</v>
      </c>
      <c r="F12" s="10" t="s">
        <v>59</v>
      </c>
      <c r="G12" s="10" t="s">
        <v>58</v>
      </c>
      <c r="H12" s="10" t="s">
        <v>61</v>
      </c>
      <c r="I12" s="10" t="s">
        <v>60</v>
      </c>
    </row>
    <row r="13" spans="1:9" ht="27" customHeight="1" thickBot="1">
      <c r="A13" s="53" t="s">
        <v>229</v>
      </c>
      <c r="B13" s="54" t="s">
        <v>230</v>
      </c>
      <c r="C13" s="54" t="s">
        <v>231</v>
      </c>
      <c r="D13" s="56" t="s">
        <v>256</v>
      </c>
      <c r="E13" s="88"/>
      <c r="F13" s="88"/>
      <c r="G13" s="64"/>
      <c r="H13" s="93"/>
      <c r="I13" s="12"/>
    </row>
    <row r="14" spans="1:9" ht="27" customHeight="1" thickBot="1">
      <c r="A14" s="11" t="s">
        <v>232</v>
      </c>
      <c r="B14" s="12" t="s">
        <v>233</v>
      </c>
      <c r="C14" s="12" t="s">
        <v>234</v>
      </c>
      <c r="D14" s="56" t="s">
        <v>257</v>
      </c>
      <c r="E14" s="88"/>
      <c r="F14" s="88"/>
      <c r="G14" s="64"/>
      <c r="H14" s="93"/>
      <c r="I14" s="12"/>
    </row>
    <row r="15" spans="1:9" ht="27" customHeight="1" thickBot="1">
      <c r="A15" s="11" t="s">
        <v>235</v>
      </c>
      <c r="B15" s="12" t="s">
        <v>236</v>
      </c>
      <c r="C15" s="12" t="s">
        <v>237</v>
      </c>
      <c r="D15" s="56" t="s">
        <v>257</v>
      </c>
      <c r="E15" s="88"/>
      <c r="F15" s="88"/>
      <c r="G15" s="64"/>
      <c r="H15" s="93"/>
      <c r="I15" s="12"/>
    </row>
    <row r="16" spans="1:9" ht="27" customHeight="1" thickBot="1">
      <c r="A16" s="11" t="s">
        <v>238</v>
      </c>
      <c r="B16" s="12" t="s">
        <v>239</v>
      </c>
      <c r="C16" s="12" t="s">
        <v>240</v>
      </c>
      <c r="D16" s="56" t="s">
        <v>257</v>
      </c>
      <c r="E16" s="88"/>
      <c r="F16" s="88"/>
      <c r="G16" s="64"/>
      <c r="H16" s="93"/>
      <c r="I16" s="12"/>
    </row>
    <row r="17" spans="1:9" ht="27" customHeight="1" thickBot="1">
      <c r="A17" s="11" t="s">
        <v>241</v>
      </c>
      <c r="B17" s="12" t="s">
        <v>242</v>
      </c>
      <c r="C17" s="12" t="s">
        <v>243</v>
      </c>
      <c r="D17" s="56" t="s">
        <v>255</v>
      </c>
      <c r="E17" s="88"/>
      <c r="F17" s="88"/>
      <c r="G17" s="64"/>
      <c r="H17" s="93"/>
      <c r="I17" s="12"/>
    </row>
    <row r="18" spans="1:9" ht="27" customHeight="1" thickBot="1">
      <c r="A18" s="11" t="s">
        <v>244</v>
      </c>
      <c r="B18" s="12" t="s">
        <v>245</v>
      </c>
      <c r="C18" s="12" t="s">
        <v>246</v>
      </c>
      <c r="D18" s="56" t="s">
        <v>253</v>
      </c>
      <c r="E18" s="88"/>
      <c r="F18" s="88"/>
      <c r="G18" s="64"/>
      <c r="H18" s="93"/>
      <c r="I18" s="12"/>
    </row>
    <row r="19" spans="1:9" ht="27" customHeight="1" thickBot="1">
      <c r="A19" s="11" t="s">
        <v>247</v>
      </c>
      <c r="B19" s="12" t="s">
        <v>248</v>
      </c>
      <c r="C19" s="12" t="s">
        <v>249</v>
      </c>
      <c r="D19" s="56" t="s">
        <v>253</v>
      </c>
      <c r="E19" s="88"/>
      <c r="F19" s="88"/>
      <c r="G19" s="64"/>
      <c r="H19" s="93"/>
      <c r="I19" s="12"/>
    </row>
    <row r="20" spans="1:9" ht="27" customHeight="1" thickBot="1">
      <c r="A20" s="11" t="s">
        <v>250</v>
      </c>
      <c r="B20" s="12" t="s">
        <v>251</v>
      </c>
      <c r="C20" s="12" t="s">
        <v>252</v>
      </c>
      <c r="D20" s="56" t="s">
        <v>254</v>
      </c>
      <c r="E20" s="88"/>
      <c r="F20" s="88"/>
      <c r="G20" s="64"/>
      <c r="H20" s="93"/>
      <c r="I20" s="12"/>
    </row>
    <row r="21" spans="1:9" ht="19.5" customHeight="1" thickBot="1">
      <c r="A21" s="125" t="s">
        <v>357</v>
      </c>
      <c r="B21" s="126"/>
      <c r="C21" s="127"/>
      <c r="D21" s="39"/>
      <c r="E21" s="63">
        <f>SUM(E13:E20)</f>
        <v>0</v>
      </c>
      <c r="F21" s="63">
        <f>SUM(F13:F20)</f>
        <v>0</v>
      </c>
      <c r="G21" s="65"/>
      <c r="H21" s="64" t="e">
        <f>F21/E21</f>
        <v>#DIV/0!</v>
      </c>
      <c r="I21" s="8"/>
    </row>
  </sheetData>
  <mergeCells count="9">
    <mergeCell ref="C1:H1"/>
    <mergeCell ref="A4:H4"/>
    <mergeCell ref="A5:B5"/>
    <mergeCell ref="D5:H5"/>
    <mergeCell ref="A21:C21"/>
    <mergeCell ref="D6:H6"/>
    <mergeCell ref="A7:E9"/>
    <mergeCell ref="F7:H9"/>
    <mergeCell ref="A11:I11"/>
  </mergeCells>
  <printOptions/>
  <pageMargins left="0.75" right="0.75" top="1" bottom="1" header="0.5" footer="0.5"/>
  <pageSetup horizontalDpi="600" verticalDpi="600" orientation="landscape" paperSize="5" r:id="rId1"/>
</worksheet>
</file>

<file path=xl/worksheets/sheet15.xml><?xml version="1.0" encoding="utf-8"?>
<worksheet xmlns="http://schemas.openxmlformats.org/spreadsheetml/2006/main" xmlns:r="http://schemas.openxmlformats.org/officeDocument/2006/relationships">
  <sheetPr>
    <tabColor indexed="48"/>
  </sheetPr>
  <dimension ref="A1:I33"/>
  <sheetViews>
    <sheetView workbookViewId="0" topLeftCell="A1">
      <selection activeCell="C1" sqref="C1:H1"/>
    </sheetView>
  </sheetViews>
  <sheetFormatPr defaultColWidth="9.140625" defaultRowHeight="12.75"/>
  <cols>
    <col min="1" max="1" width="8.28125" style="0" customWidth="1"/>
    <col min="2" max="2" width="45.00390625" style="0" customWidth="1"/>
    <col min="3" max="3" width="40.8515625" style="0" customWidth="1"/>
    <col min="4" max="4" width="12.7109375" style="0" customWidth="1"/>
    <col min="5" max="9" width="10.7109375" style="0" customWidth="1"/>
  </cols>
  <sheetData>
    <row r="1" spans="1:8" s="16" customFormat="1" ht="15.75">
      <c r="A1" s="15" t="s">
        <v>355</v>
      </c>
      <c r="C1" s="128" t="s">
        <v>258</v>
      </c>
      <c r="D1" s="129"/>
      <c r="E1" s="129"/>
      <c r="F1" s="129"/>
      <c r="G1" s="129"/>
      <c r="H1" s="129"/>
    </row>
    <row r="2" spans="1:3" s="16" customFormat="1" ht="15.75">
      <c r="A2" s="15" t="s">
        <v>421</v>
      </c>
      <c r="C2" s="15"/>
    </row>
    <row r="3" ht="16.5" thickBot="1">
      <c r="A3" s="6"/>
    </row>
    <row r="4" spans="1:8" ht="54" customHeight="1" thickBot="1">
      <c r="A4" s="130" t="s">
        <v>259</v>
      </c>
      <c r="B4" s="131"/>
      <c r="C4" s="132"/>
      <c r="D4" s="132"/>
      <c r="E4" s="132"/>
      <c r="F4" s="132"/>
      <c r="G4" s="133"/>
      <c r="H4" s="134"/>
    </row>
    <row r="5" spans="1:8" ht="15" customHeight="1" thickBot="1">
      <c r="A5" s="135" t="s">
        <v>142</v>
      </c>
      <c r="B5" s="136"/>
      <c r="C5" s="21" t="s">
        <v>51</v>
      </c>
      <c r="D5" s="137" t="s">
        <v>52</v>
      </c>
      <c r="E5" s="138"/>
      <c r="F5" s="138"/>
      <c r="G5" s="138"/>
      <c r="H5" s="139"/>
    </row>
    <row r="6" spans="1:8" ht="13.5" thickBot="1">
      <c r="A6" s="20" t="s">
        <v>66</v>
      </c>
      <c r="B6" s="19"/>
      <c r="C6" s="18" t="s">
        <v>51</v>
      </c>
      <c r="D6" s="140" t="s">
        <v>52</v>
      </c>
      <c r="E6" s="121"/>
      <c r="F6" s="138"/>
      <c r="G6" s="138"/>
      <c r="H6" s="139"/>
    </row>
    <row r="7" spans="1:8" ht="15" customHeight="1">
      <c r="A7" s="147" t="s">
        <v>260</v>
      </c>
      <c r="B7" s="121"/>
      <c r="C7" s="121"/>
      <c r="D7" s="121"/>
      <c r="E7" s="123"/>
      <c r="F7" s="147" t="s">
        <v>261</v>
      </c>
      <c r="G7" s="148"/>
      <c r="H7" s="149"/>
    </row>
    <row r="8" spans="1:8" ht="15" customHeight="1">
      <c r="A8" s="141"/>
      <c r="B8" s="142"/>
      <c r="C8" s="142"/>
      <c r="D8" s="142"/>
      <c r="E8" s="143"/>
      <c r="F8" s="150"/>
      <c r="G8" s="151"/>
      <c r="H8" s="152"/>
    </row>
    <row r="9" spans="1:8" ht="15" customHeight="1" thickBot="1">
      <c r="A9" s="144"/>
      <c r="B9" s="145"/>
      <c r="C9" s="145"/>
      <c r="D9" s="145"/>
      <c r="E9" s="146"/>
      <c r="F9" s="153"/>
      <c r="G9" s="154"/>
      <c r="H9" s="155"/>
    </row>
    <row r="10" spans="1:3" ht="13.5" thickBot="1">
      <c r="A10" s="7"/>
      <c r="B10" s="7"/>
      <c r="C10" s="7"/>
    </row>
    <row r="11" spans="1:9" ht="13.5" thickBot="1">
      <c r="A11" s="156" t="s">
        <v>54</v>
      </c>
      <c r="B11" s="157"/>
      <c r="C11" s="157"/>
      <c r="D11" s="157"/>
      <c r="E11" s="157"/>
      <c r="F11" s="157"/>
      <c r="G11" s="157"/>
      <c r="H11" s="157"/>
      <c r="I11" s="158"/>
    </row>
    <row r="12" spans="1:9" ht="42" customHeight="1" thickBot="1">
      <c r="A12" s="9" t="s">
        <v>363</v>
      </c>
      <c r="B12" s="10" t="s">
        <v>55</v>
      </c>
      <c r="C12" s="10" t="s">
        <v>67</v>
      </c>
      <c r="D12" s="10" t="s">
        <v>56</v>
      </c>
      <c r="E12" s="10" t="s">
        <v>57</v>
      </c>
      <c r="F12" s="10" t="s">
        <v>59</v>
      </c>
      <c r="G12" s="10" t="s">
        <v>58</v>
      </c>
      <c r="H12" s="10" t="s">
        <v>61</v>
      </c>
      <c r="I12" s="10" t="s">
        <v>60</v>
      </c>
    </row>
    <row r="13" spans="1:9" ht="13.5" thickBot="1">
      <c r="A13" s="53" t="s">
        <v>262</v>
      </c>
      <c r="B13" s="54" t="s">
        <v>263</v>
      </c>
      <c r="C13" s="28" t="s">
        <v>276</v>
      </c>
      <c r="D13" s="52" t="s">
        <v>309</v>
      </c>
      <c r="E13" s="88"/>
      <c r="F13" s="88"/>
      <c r="G13" s="64"/>
      <c r="H13" s="93"/>
      <c r="I13" s="12"/>
    </row>
    <row r="14" spans="1:9" ht="36.75" thickBot="1">
      <c r="A14" s="11" t="s">
        <v>264</v>
      </c>
      <c r="B14" s="12" t="s">
        <v>265</v>
      </c>
      <c r="C14" s="55" t="s">
        <v>277</v>
      </c>
      <c r="D14" s="52" t="s">
        <v>309</v>
      </c>
      <c r="E14" s="88"/>
      <c r="F14" s="88"/>
      <c r="G14" s="64"/>
      <c r="H14" s="93"/>
      <c r="I14" s="12"/>
    </row>
    <row r="15" spans="1:9" ht="27" customHeight="1" thickBot="1">
      <c r="A15" s="11" t="s">
        <v>266</v>
      </c>
      <c r="B15" s="12" t="s">
        <v>267</v>
      </c>
      <c r="C15" s="12"/>
      <c r="D15" s="56"/>
      <c r="E15" s="88"/>
      <c r="F15" s="88"/>
      <c r="G15" s="64"/>
      <c r="H15" s="93"/>
      <c r="I15" s="12"/>
    </row>
    <row r="16" spans="1:9" ht="27" customHeight="1" thickBot="1">
      <c r="A16" s="11" t="s">
        <v>268</v>
      </c>
      <c r="B16" s="12" t="s">
        <v>269</v>
      </c>
      <c r="C16" s="12"/>
      <c r="D16" s="56"/>
      <c r="E16" s="88"/>
      <c r="F16" s="88"/>
      <c r="G16" s="64"/>
      <c r="H16" s="93"/>
      <c r="I16" s="12"/>
    </row>
    <row r="17" spans="1:9" ht="29.25" customHeight="1" thickBot="1">
      <c r="A17" s="11" t="s">
        <v>270</v>
      </c>
      <c r="B17" s="12" t="s">
        <v>271</v>
      </c>
      <c r="C17" s="12"/>
      <c r="D17" s="56"/>
      <c r="E17" s="88"/>
      <c r="F17" s="88"/>
      <c r="G17" s="64"/>
      <c r="H17" s="93"/>
      <c r="I17" s="12"/>
    </row>
    <row r="18" spans="1:9" ht="28.5" customHeight="1" thickBot="1">
      <c r="A18" s="53" t="s">
        <v>272</v>
      </c>
      <c r="B18" s="28" t="s">
        <v>273</v>
      </c>
      <c r="C18" s="66"/>
      <c r="D18" s="67"/>
      <c r="E18" s="99"/>
      <c r="F18" s="99"/>
      <c r="G18" s="69"/>
      <c r="H18" s="93"/>
      <c r="I18" s="57"/>
    </row>
    <row r="19" spans="1:9" ht="48.75" thickBot="1">
      <c r="A19" s="11" t="s">
        <v>274</v>
      </c>
      <c r="B19" s="12" t="s">
        <v>275</v>
      </c>
      <c r="C19" s="12"/>
      <c r="D19" s="56"/>
      <c r="E19" s="88"/>
      <c r="F19" s="88"/>
      <c r="G19" s="64"/>
      <c r="H19" s="93"/>
      <c r="I19" s="28"/>
    </row>
    <row r="20" spans="1:9" ht="27" customHeight="1" thickBot="1">
      <c r="A20" s="53" t="s">
        <v>278</v>
      </c>
      <c r="B20" s="54" t="s">
        <v>279</v>
      </c>
      <c r="C20" s="54"/>
      <c r="D20" s="56"/>
      <c r="E20" s="88"/>
      <c r="F20" s="88"/>
      <c r="G20" s="64"/>
      <c r="H20" s="93"/>
      <c r="I20" s="12"/>
    </row>
    <row r="21" spans="1:9" ht="27" customHeight="1" thickBot="1">
      <c r="A21" s="11" t="s">
        <v>280</v>
      </c>
      <c r="B21" s="12" t="s">
        <v>281</v>
      </c>
      <c r="C21" s="12"/>
      <c r="D21" s="56"/>
      <c r="E21" s="92"/>
      <c r="F21" s="92"/>
      <c r="G21" s="65"/>
      <c r="H21" s="93"/>
      <c r="I21" s="12"/>
    </row>
    <row r="22" spans="1:9" ht="27" customHeight="1" thickBot="1">
      <c r="A22" s="11" t="s">
        <v>282</v>
      </c>
      <c r="B22" s="12" t="s">
        <v>283</v>
      </c>
      <c r="C22" s="12"/>
      <c r="D22" s="56"/>
      <c r="E22" s="88"/>
      <c r="F22" s="88"/>
      <c r="G22" s="64"/>
      <c r="H22" s="93"/>
      <c r="I22" s="12"/>
    </row>
    <row r="23" spans="1:9" ht="27" customHeight="1" thickBot="1">
      <c r="A23" s="11" t="s">
        <v>284</v>
      </c>
      <c r="B23" s="12" t="s">
        <v>285</v>
      </c>
      <c r="C23" s="12"/>
      <c r="D23" s="56"/>
      <c r="E23" s="88"/>
      <c r="F23" s="88"/>
      <c r="G23" s="64"/>
      <c r="H23" s="93"/>
      <c r="I23" s="12"/>
    </row>
    <row r="24" spans="1:9" ht="16.5" customHeight="1" thickBot="1">
      <c r="A24" s="11" t="s">
        <v>286</v>
      </c>
      <c r="B24" s="12" t="s">
        <v>81</v>
      </c>
      <c r="C24" s="12" t="s">
        <v>287</v>
      </c>
      <c r="D24" s="52" t="s">
        <v>308</v>
      </c>
      <c r="E24" s="88"/>
      <c r="F24" s="88"/>
      <c r="G24" s="64"/>
      <c r="H24" s="93"/>
      <c r="I24" s="12"/>
    </row>
    <row r="25" spans="1:9" ht="27" customHeight="1" thickBot="1">
      <c r="A25" s="11" t="s">
        <v>288</v>
      </c>
      <c r="B25" s="12" t="s">
        <v>289</v>
      </c>
      <c r="C25" s="12" t="s">
        <v>290</v>
      </c>
      <c r="D25" s="56"/>
      <c r="E25" s="88"/>
      <c r="F25" s="88"/>
      <c r="G25" s="64"/>
      <c r="H25" s="93"/>
      <c r="I25" s="12"/>
    </row>
    <row r="26" spans="1:9" ht="27" customHeight="1" thickBot="1">
      <c r="A26" s="11" t="s">
        <v>291</v>
      </c>
      <c r="B26" s="12" t="s">
        <v>292</v>
      </c>
      <c r="C26" s="12"/>
      <c r="D26" s="56"/>
      <c r="E26" s="88"/>
      <c r="F26" s="88"/>
      <c r="G26" s="64"/>
      <c r="H26" s="93"/>
      <c r="I26" s="12"/>
    </row>
    <row r="27" spans="1:9" ht="27" customHeight="1" thickBot="1">
      <c r="A27" s="11" t="s">
        <v>293</v>
      </c>
      <c r="B27" s="12" t="s">
        <v>294</v>
      </c>
      <c r="C27" s="12"/>
      <c r="D27" s="52" t="s">
        <v>307</v>
      </c>
      <c r="E27" s="88"/>
      <c r="F27" s="88"/>
      <c r="G27" s="64"/>
      <c r="H27" s="93"/>
      <c r="I27" s="12"/>
    </row>
    <row r="28" spans="1:9" ht="27" customHeight="1" thickBot="1">
      <c r="A28" s="11" t="s">
        <v>295</v>
      </c>
      <c r="B28" s="12" t="s">
        <v>296</v>
      </c>
      <c r="C28" s="12"/>
      <c r="D28" s="56"/>
      <c r="E28" s="88"/>
      <c r="F28" s="88"/>
      <c r="G28" s="64"/>
      <c r="H28" s="93"/>
      <c r="I28" s="12"/>
    </row>
    <row r="29" spans="1:9" ht="27" customHeight="1" thickBot="1">
      <c r="A29" s="11" t="s">
        <v>297</v>
      </c>
      <c r="B29" s="12" t="s">
        <v>298</v>
      </c>
      <c r="C29" s="12"/>
      <c r="D29" s="56"/>
      <c r="E29" s="88"/>
      <c r="F29" s="88"/>
      <c r="G29" s="64"/>
      <c r="H29" s="93"/>
      <c r="I29" s="12"/>
    </row>
    <row r="30" spans="1:9" ht="27" customHeight="1" thickBot="1">
      <c r="A30" s="11" t="s">
        <v>299</v>
      </c>
      <c r="B30" s="12" t="s">
        <v>300</v>
      </c>
      <c r="C30" s="12"/>
      <c r="D30" s="56"/>
      <c r="E30" s="88"/>
      <c r="F30" s="88"/>
      <c r="G30" s="64"/>
      <c r="H30" s="93"/>
      <c r="I30" s="12"/>
    </row>
    <row r="31" spans="1:9" ht="27" customHeight="1" thickBot="1">
      <c r="A31" s="11" t="s">
        <v>301</v>
      </c>
      <c r="B31" s="52" t="s">
        <v>302</v>
      </c>
      <c r="C31" s="52" t="s">
        <v>302</v>
      </c>
      <c r="D31" s="52" t="s">
        <v>306</v>
      </c>
      <c r="E31" s="92"/>
      <c r="F31" s="92"/>
      <c r="G31" s="65"/>
      <c r="H31" s="93"/>
      <c r="I31" s="12"/>
    </row>
    <row r="32" spans="1:9" ht="27" customHeight="1" thickBot="1">
      <c r="A32" s="11" t="s">
        <v>304</v>
      </c>
      <c r="B32" s="52" t="s">
        <v>117</v>
      </c>
      <c r="C32" s="52" t="s">
        <v>303</v>
      </c>
      <c r="D32" s="52" t="s">
        <v>305</v>
      </c>
      <c r="E32" s="92"/>
      <c r="F32" s="92"/>
      <c r="G32" s="65"/>
      <c r="H32" s="93"/>
      <c r="I32" s="12"/>
    </row>
    <row r="33" spans="1:9" ht="19.5" customHeight="1" thickBot="1">
      <c r="A33" s="125" t="s">
        <v>357</v>
      </c>
      <c r="B33" s="126"/>
      <c r="C33" s="127"/>
      <c r="D33" s="39"/>
      <c r="E33" s="63">
        <f>SUM(E13:E32)</f>
        <v>0</v>
      </c>
      <c r="F33" s="63">
        <f>SUM(F13:F31)</f>
        <v>0</v>
      </c>
      <c r="G33" s="65"/>
      <c r="H33" s="64" t="e">
        <f>F33/E33</f>
        <v>#DIV/0!</v>
      </c>
      <c r="I33" s="8"/>
    </row>
  </sheetData>
  <mergeCells count="9">
    <mergeCell ref="C1:H1"/>
    <mergeCell ref="A4:H4"/>
    <mergeCell ref="A5:B5"/>
    <mergeCell ref="D5:H5"/>
    <mergeCell ref="A33:C33"/>
    <mergeCell ref="D6:H6"/>
    <mergeCell ref="A7:E9"/>
    <mergeCell ref="F7:H9"/>
    <mergeCell ref="A11:I11"/>
  </mergeCells>
  <printOptions/>
  <pageMargins left="0.75" right="0.75" top="1" bottom="1" header="0.5" footer="0.5"/>
  <pageSetup horizontalDpi="600" verticalDpi="600" orientation="landscape" paperSize="5" r:id="rId1"/>
</worksheet>
</file>

<file path=xl/worksheets/sheet16.xml><?xml version="1.0" encoding="utf-8"?>
<worksheet xmlns="http://schemas.openxmlformats.org/spreadsheetml/2006/main" xmlns:r="http://schemas.openxmlformats.org/officeDocument/2006/relationships">
  <sheetPr>
    <tabColor indexed="61"/>
  </sheetPr>
  <dimension ref="A1:I21"/>
  <sheetViews>
    <sheetView workbookViewId="0" topLeftCell="A1">
      <selection activeCell="C13" sqref="C13"/>
    </sheetView>
  </sheetViews>
  <sheetFormatPr defaultColWidth="9.140625" defaultRowHeight="12.75"/>
  <cols>
    <col min="1" max="1" width="8.28125" style="0" customWidth="1"/>
    <col min="2" max="2" width="45.00390625" style="0" customWidth="1"/>
    <col min="3" max="3" width="40.8515625" style="0" customWidth="1"/>
    <col min="4" max="9" width="10.7109375" style="0" customWidth="1"/>
  </cols>
  <sheetData>
    <row r="1" spans="1:8" s="16" customFormat="1" ht="15.75">
      <c r="A1" s="15" t="s">
        <v>71</v>
      </c>
      <c r="C1" s="128" t="s">
        <v>62</v>
      </c>
      <c r="D1" s="129"/>
      <c r="E1" s="129"/>
      <c r="F1" s="129"/>
      <c r="G1" s="129"/>
      <c r="H1" s="129"/>
    </row>
    <row r="2" spans="1:3" s="16" customFormat="1" ht="15.75">
      <c r="A2" s="15" t="s">
        <v>421</v>
      </c>
      <c r="C2" s="15"/>
    </row>
    <row r="3" ht="16.5" thickBot="1">
      <c r="A3" s="6"/>
    </row>
    <row r="4" spans="1:8" ht="54" customHeight="1" thickBot="1">
      <c r="A4" s="130" t="s">
        <v>65</v>
      </c>
      <c r="B4" s="131"/>
      <c r="C4" s="132"/>
      <c r="D4" s="132"/>
      <c r="E4" s="132"/>
      <c r="F4" s="132"/>
      <c r="G4" s="133"/>
      <c r="H4" s="134"/>
    </row>
    <row r="5" spans="1:8" ht="15" customHeight="1" thickBot="1">
      <c r="A5" s="135" t="s">
        <v>73</v>
      </c>
      <c r="B5" s="136"/>
      <c r="C5" s="21" t="s">
        <v>51</v>
      </c>
      <c r="D5" s="137" t="s">
        <v>52</v>
      </c>
      <c r="E5" s="138"/>
      <c r="F5" s="138"/>
      <c r="G5" s="138"/>
      <c r="H5" s="139"/>
    </row>
    <row r="6" spans="1:8" ht="13.5" thickBot="1">
      <c r="A6" s="20" t="s">
        <v>66</v>
      </c>
      <c r="B6" s="19"/>
      <c r="C6" s="18" t="s">
        <v>51</v>
      </c>
      <c r="D6" s="140" t="s">
        <v>52</v>
      </c>
      <c r="E6" s="121"/>
      <c r="F6" s="138"/>
      <c r="G6" s="138"/>
      <c r="H6" s="139"/>
    </row>
    <row r="7" spans="1:8" ht="15" customHeight="1">
      <c r="A7" s="122" t="s">
        <v>53</v>
      </c>
      <c r="B7" s="121"/>
      <c r="C7" s="121"/>
      <c r="D7" s="121"/>
      <c r="E7" s="123"/>
      <c r="F7" s="147" t="s">
        <v>459</v>
      </c>
      <c r="G7" s="148"/>
      <c r="H7" s="149"/>
    </row>
    <row r="8" spans="1:8" ht="15" customHeight="1">
      <c r="A8" s="141"/>
      <c r="B8" s="142"/>
      <c r="C8" s="142"/>
      <c r="D8" s="142"/>
      <c r="E8" s="143"/>
      <c r="F8" s="150"/>
      <c r="G8" s="151"/>
      <c r="H8" s="152"/>
    </row>
    <row r="9" spans="1:8" ht="15" customHeight="1" thickBot="1">
      <c r="A9" s="144"/>
      <c r="B9" s="145"/>
      <c r="C9" s="145"/>
      <c r="D9" s="145"/>
      <c r="E9" s="146"/>
      <c r="F9" s="153"/>
      <c r="G9" s="154"/>
      <c r="H9" s="155"/>
    </row>
    <row r="10" spans="1:3" ht="13.5" thickBot="1">
      <c r="A10" s="7"/>
      <c r="B10" s="7"/>
      <c r="C10" s="7"/>
    </row>
    <row r="11" spans="1:9" ht="13.5" thickBot="1">
      <c r="A11" s="156" t="s">
        <v>54</v>
      </c>
      <c r="B11" s="157"/>
      <c r="C11" s="157"/>
      <c r="D11" s="157"/>
      <c r="E11" s="157"/>
      <c r="F11" s="157"/>
      <c r="G11" s="157"/>
      <c r="H11" s="157"/>
      <c r="I11" s="158"/>
    </row>
    <row r="12" spans="1:9" ht="66" customHeight="1" thickBot="1">
      <c r="A12" s="9" t="s">
        <v>363</v>
      </c>
      <c r="B12" s="10" t="s">
        <v>55</v>
      </c>
      <c r="C12" s="10" t="s">
        <v>67</v>
      </c>
      <c r="D12" s="10" t="s">
        <v>56</v>
      </c>
      <c r="E12" s="10" t="s">
        <v>367</v>
      </c>
      <c r="F12" s="10" t="s">
        <v>368</v>
      </c>
      <c r="G12" s="10" t="s">
        <v>58</v>
      </c>
      <c r="H12" s="10" t="s">
        <v>369</v>
      </c>
      <c r="I12" s="10" t="s">
        <v>60</v>
      </c>
    </row>
    <row r="13" spans="1:9" ht="13.5" thickBot="1">
      <c r="A13" s="11" t="s">
        <v>371</v>
      </c>
      <c r="B13" s="12" t="s">
        <v>387</v>
      </c>
      <c r="C13" s="12"/>
      <c r="D13" s="12"/>
      <c r="E13" s="62">
        <v>15000</v>
      </c>
      <c r="F13" s="62"/>
      <c r="G13" s="64"/>
      <c r="H13" s="64">
        <f>F13/E13</f>
        <v>0</v>
      </c>
      <c r="I13" s="12"/>
    </row>
    <row r="14" spans="1:9" ht="13.5" thickBot="1">
      <c r="A14" s="11" t="s">
        <v>388</v>
      </c>
      <c r="B14" s="12" t="s">
        <v>389</v>
      </c>
      <c r="C14" s="12"/>
      <c r="D14" s="12"/>
      <c r="E14" s="62">
        <v>15000</v>
      </c>
      <c r="F14" s="62"/>
      <c r="G14" s="64"/>
      <c r="H14" s="64">
        <f aca="true" t="shared" si="0" ref="H14:H21">F14/E14</f>
        <v>0</v>
      </c>
      <c r="I14" s="12"/>
    </row>
    <row r="15" spans="1:9" ht="19.5" customHeight="1" thickBot="1">
      <c r="A15" s="11" t="s">
        <v>390</v>
      </c>
      <c r="B15" s="12" t="s">
        <v>391</v>
      </c>
      <c r="C15" s="12"/>
      <c r="D15" s="12"/>
      <c r="E15" s="62">
        <v>15000</v>
      </c>
      <c r="F15" s="62"/>
      <c r="G15" s="64"/>
      <c r="H15" s="64">
        <f t="shared" si="0"/>
        <v>0</v>
      </c>
      <c r="I15" s="12"/>
    </row>
    <row r="16" spans="1:9" ht="19.5" customHeight="1" thickBot="1">
      <c r="A16" s="11" t="s">
        <v>392</v>
      </c>
      <c r="B16" s="12" t="s">
        <v>393</v>
      </c>
      <c r="C16" s="12"/>
      <c r="D16" s="12"/>
      <c r="E16" s="62">
        <v>15000</v>
      </c>
      <c r="F16" s="62"/>
      <c r="G16" s="64"/>
      <c r="H16" s="64">
        <f t="shared" si="0"/>
        <v>0</v>
      </c>
      <c r="I16" s="12"/>
    </row>
    <row r="17" spans="1:9" ht="19.5" customHeight="1" thickBot="1">
      <c r="A17" s="11" t="s">
        <v>394</v>
      </c>
      <c r="B17" s="12" t="s">
        <v>395</v>
      </c>
      <c r="C17" s="12"/>
      <c r="D17" s="12"/>
      <c r="E17" s="62">
        <v>15000</v>
      </c>
      <c r="F17" s="62"/>
      <c r="G17" s="64"/>
      <c r="H17" s="64">
        <f t="shared" si="0"/>
        <v>0</v>
      </c>
      <c r="I17" s="12"/>
    </row>
    <row r="18" spans="1:9" ht="19.5" customHeight="1" thickBot="1">
      <c r="A18" s="11" t="s">
        <v>396</v>
      </c>
      <c r="B18" s="12" t="s">
        <v>397</v>
      </c>
      <c r="C18" s="12"/>
      <c r="D18" s="12"/>
      <c r="E18" s="62">
        <v>15000</v>
      </c>
      <c r="F18" s="68"/>
      <c r="G18" s="69"/>
      <c r="H18" s="64">
        <f t="shared" si="0"/>
        <v>0</v>
      </c>
      <c r="I18" s="12"/>
    </row>
    <row r="19" spans="1:9" ht="19.5" customHeight="1" thickBot="1">
      <c r="A19" s="11" t="s">
        <v>398</v>
      </c>
      <c r="B19" s="12" t="s">
        <v>399</v>
      </c>
      <c r="C19" s="12"/>
      <c r="D19" s="12"/>
      <c r="E19" s="62">
        <v>15000</v>
      </c>
      <c r="F19" s="62"/>
      <c r="G19" s="64"/>
      <c r="H19" s="64">
        <f t="shared" si="0"/>
        <v>0</v>
      </c>
      <c r="I19" s="12"/>
    </row>
    <row r="20" spans="1:9" ht="19.5" customHeight="1" thickBot="1">
      <c r="A20" s="11" t="s">
        <v>400</v>
      </c>
      <c r="B20" s="12" t="s">
        <v>380</v>
      </c>
      <c r="C20" s="12"/>
      <c r="D20" s="12"/>
      <c r="E20" s="62"/>
      <c r="F20" s="62"/>
      <c r="G20" s="64"/>
      <c r="H20" s="64" t="e">
        <f t="shared" si="0"/>
        <v>#DIV/0!</v>
      </c>
      <c r="I20" s="12"/>
    </row>
    <row r="21" spans="1:9" ht="19.5" customHeight="1" thickBot="1">
      <c r="A21" s="125" t="s">
        <v>357</v>
      </c>
      <c r="B21" s="126"/>
      <c r="C21" s="127"/>
      <c r="D21" s="39"/>
      <c r="E21" s="63">
        <f>SUM(E13:E20)</f>
        <v>105000</v>
      </c>
      <c r="F21" s="63">
        <f>SUM(F13:F20)</f>
        <v>0</v>
      </c>
      <c r="G21" s="65"/>
      <c r="H21" s="64">
        <f t="shared" si="0"/>
        <v>0</v>
      </c>
      <c r="I21" s="8"/>
    </row>
  </sheetData>
  <mergeCells count="9">
    <mergeCell ref="C1:H1"/>
    <mergeCell ref="A4:H4"/>
    <mergeCell ref="A5:B5"/>
    <mergeCell ref="D5:H5"/>
    <mergeCell ref="A21:C21"/>
    <mergeCell ref="D6:H6"/>
    <mergeCell ref="A7:E9"/>
    <mergeCell ref="F7:H9"/>
    <mergeCell ref="A11:I11"/>
  </mergeCells>
  <printOptions/>
  <pageMargins left="0.75" right="0.75" top="1" bottom="1" header="0.5" footer="0.5"/>
  <pageSetup horizontalDpi="600" verticalDpi="600" orientation="landscape" paperSize="5" r:id="rId1"/>
</worksheet>
</file>

<file path=xl/worksheets/sheet17.xml><?xml version="1.0" encoding="utf-8"?>
<worksheet xmlns="http://schemas.openxmlformats.org/spreadsheetml/2006/main" xmlns:r="http://schemas.openxmlformats.org/officeDocument/2006/relationships">
  <sheetPr>
    <tabColor indexed="61"/>
  </sheetPr>
  <dimension ref="A1:I21"/>
  <sheetViews>
    <sheetView workbookViewId="0" topLeftCell="A1">
      <selection activeCell="B2" sqref="B2"/>
    </sheetView>
  </sheetViews>
  <sheetFormatPr defaultColWidth="9.140625" defaultRowHeight="12.75"/>
  <cols>
    <col min="1" max="1" width="8.28125" style="0" customWidth="1"/>
    <col min="2" max="2" width="45.00390625" style="0" customWidth="1"/>
    <col min="3" max="3" width="40.8515625" style="23" customWidth="1"/>
    <col min="4" max="9" width="10.7109375" style="0" customWidth="1"/>
  </cols>
  <sheetData>
    <row r="1" spans="1:8" s="16" customFormat="1" ht="15.75">
      <c r="A1" s="15" t="s">
        <v>148</v>
      </c>
      <c r="C1" s="128" t="s">
        <v>64</v>
      </c>
      <c r="D1" s="129"/>
      <c r="E1" s="129"/>
      <c r="F1" s="129"/>
      <c r="G1" s="129"/>
      <c r="H1" s="129"/>
    </row>
    <row r="2" spans="1:3" s="16" customFormat="1" ht="15.75">
      <c r="A2" s="15" t="s">
        <v>421</v>
      </c>
      <c r="C2" s="22"/>
    </row>
    <row r="3" ht="16.5" thickBot="1">
      <c r="A3" s="6"/>
    </row>
    <row r="4" spans="1:8" ht="54" customHeight="1" thickBot="1">
      <c r="A4" s="130" t="s">
        <v>72</v>
      </c>
      <c r="B4" s="131"/>
      <c r="C4" s="132"/>
      <c r="D4" s="132"/>
      <c r="E4" s="132"/>
      <c r="F4" s="132"/>
      <c r="G4" s="133"/>
      <c r="H4" s="134"/>
    </row>
    <row r="5" spans="1:8" ht="15" customHeight="1" thickBot="1">
      <c r="A5" s="135" t="s">
        <v>73</v>
      </c>
      <c r="B5" s="136"/>
      <c r="C5" s="24" t="s">
        <v>51</v>
      </c>
      <c r="D5" s="137" t="s">
        <v>52</v>
      </c>
      <c r="E5" s="138"/>
      <c r="F5" s="138"/>
      <c r="G5" s="138"/>
      <c r="H5" s="139"/>
    </row>
    <row r="6" spans="1:8" ht="13.5" thickBot="1">
      <c r="A6" s="20" t="s">
        <v>66</v>
      </c>
      <c r="B6" s="19"/>
      <c r="C6" s="17" t="s">
        <v>51</v>
      </c>
      <c r="D6" s="140" t="s">
        <v>52</v>
      </c>
      <c r="E6" s="121"/>
      <c r="F6" s="138"/>
      <c r="G6" s="138"/>
      <c r="H6" s="139"/>
    </row>
    <row r="7" spans="1:8" ht="15" customHeight="1">
      <c r="A7" s="122" t="s">
        <v>53</v>
      </c>
      <c r="B7" s="121"/>
      <c r="C7" s="121"/>
      <c r="D7" s="121"/>
      <c r="E7" s="123"/>
      <c r="F7" s="147" t="s">
        <v>228</v>
      </c>
      <c r="G7" s="148"/>
      <c r="H7" s="149"/>
    </row>
    <row r="8" spans="1:8" ht="15" customHeight="1">
      <c r="A8" s="141"/>
      <c r="B8" s="142"/>
      <c r="C8" s="142"/>
      <c r="D8" s="142"/>
      <c r="E8" s="143"/>
      <c r="F8" s="150"/>
      <c r="G8" s="151"/>
      <c r="H8" s="152"/>
    </row>
    <row r="9" spans="1:8" ht="15" customHeight="1" thickBot="1">
      <c r="A9" s="144"/>
      <c r="B9" s="145"/>
      <c r="C9" s="145"/>
      <c r="D9" s="145"/>
      <c r="E9" s="146"/>
      <c r="F9" s="153"/>
      <c r="G9" s="154"/>
      <c r="H9" s="155"/>
    </row>
    <row r="10" spans="1:3" ht="13.5" thickBot="1">
      <c r="A10" s="7"/>
      <c r="B10" s="7"/>
      <c r="C10" s="7"/>
    </row>
    <row r="11" spans="1:9" ht="13.5" thickBot="1">
      <c r="A11" s="156" t="s">
        <v>54</v>
      </c>
      <c r="B11" s="157"/>
      <c r="C11" s="157"/>
      <c r="D11" s="157"/>
      <c r="E11" s="157"/>
      <c r="F11" s="157"/>
      <c r="G11" s="157"/>
      <c r="H11" s="157"/>
      <c r="I11" s="158"/>
    </row>
    <row r="12" spans="1:9" ht="39.75" customHeight="1" thickBot="1">
      <c r="A12" s="9" t="s">
        <v>363</v>
      </c>
      <c r="B12" s="10" t="s">
        <v>55</v>
      </c>
      <c r="C12" s="10" t="s">
        <v>67</v>
      </c>
      <c r="D12" s="10" t="s">
        <v>56</v>
      </c>
      <c r="E12" s="10" t="s">
        <v>57</v>
      </c>
      <c r="F12" s="10" t="s">
        <v>59</v>
      </c>
      <c r="G12" s="10" t="s">
        <v>58</v>
      </c>
      <c r="H12" s="10" t="s">
        <v>61</v>
      </c>
      <c r="I12" s="10" t="s">
        <v>60</v>
      </c>
    </row>
    <row r="13" spans="1:9" ht="13.5" thickBot="1">
      <c r="A13" s="11" t="s">
        <v>149</v>
      </c>
      <c r="B13" s="12" t="s">
        <v>75</v>
      </c>
      <c r="C13" s="12" t="s">
        <v>76</v>
      </c>
      <c r="D13" s="25">
        <v>39052</v>
      </c>
      <c r="E13" s="88"/>
      <c r="F13" s="88"/>
      <c r="G13" s="64"/>
      <c r="H13" s="93"/>
      <c r="I13" s="12"/>
    </row>
    <row r="14" spans="1:9" ht="24.75" thickBot="1">
      <c r="A14" s="11" t="s">
        <v>150</v>
      </c>
      <c r="B14" s="12" t="s">
        <v>78</v>
      </c>
      <c r="C14" s="12" t="s">
        <v>79</v>
      </c>
      <c r="D14" s="26">
        <v>39083</v>
      </c>
      <c r="E14" s="88"/>
      <c r="F14" s="88"/>
      <c r="G14" s="64"/>
      <c r="H14" s="93"/>
      <c r="I14" s="12"/>
    </row>
    <row r="15" spans="1:9" ht="24.75" thickBot="1">
      <c r="A15" s="11" t="s">
        <v>151</v>
      </c>
      <c r="B15" s="12" t="s">
        <v>81</v>
      </c>
      <c r="C15" s="12" t="s">
        <v>82</v>
      </c>
      <c r="D15" s="26">
        <v>39114</v>
      </c>
      <c r="E15" s="88"/>
      <c r="F15" s="88"/>
      <c r="G15" s="64"/>
      <c r="H15" s="93"/>
      <c r="I15" s="12"/>
    </row>
    <row r="16" spans="1:9" ht="24.75" thickBot="1">
      <c r="A16" s="11" t="s">
        <v>152</v>
      </c>
      <c r="B16" s="12" t="s">
        <v>84</v>
      </c>
      <c r="C16" s="12" t="s">
        <v>85</v>
      </c>
      <c r="D16" s="26">
        <v>39203</v>
      </c>
      <c r="E16" s="88"/>
      <c r="F16" s="88"/>
      <c r="G16" s="64"/>
      <c r="H16" s="93"/>
      <c r="I16" s="12"/>
    </row>
    <row r="17" spans="1:9" ht="27.75" customHeight="1" thickBot="1">
      <c r="A17" s="11" t="s">
        <v>153</v>
      </c>
      <c r="B17" s="12" t="s">
        <v>87</v>
      </c>
      <c r="C17" s="12" t="s">
        <v>88</v>
      </c>
      <c r="D17" s="26">
        <v>39295</v>
      </c>
      <c r="E17" s="88"/>
      <c r="F17" s="88"/>
      <c r="G17" s="64"/>
      <c r="H17" s="93"/>
      <c r="I17" s="12"/>
    </row>
    <row r="18" spans="1:9" ht="19.5" customHeight="1" thickBot="1">
      <c r="A18" s="11"/>
      <c r="B18" s="12"/>
      <c r="C18" s="12"/>
      <c r="D18" s="12"/>
      <c r="E18" s="99"/>
      <c r="F18" s="99"/>
      <c r="G18" s="69"/>
      <c r="H18" s="93"/>
      <c r="I18" s="12"/>
    </row>
    <row r="19" spans="1:9" ht="19.5" customHeight="1" thickBot="1">
      <c r="A19" s="11"/>
      <c r="B19" s="12"/>
      <c r="C19" s="12"/>
      <c r="D19" s="12"/>
      <c r="E19" s="88"/>
      <c r="F19" s="88"/>
      <c r="G19" s="64"/>
      <c r="H19" s="93"/>
      <c r="I19" s="12"/>
    </row>
    <row r="20" spans="1:9" ht="19.5" customHeight="1" thickBot="1">
      <c r="A20" s="11"/>
      <c r="B20" s="12"/>
      <c r="C20" s="12"/>
      <c r="D20" s="12"/>
      <c r="E20" s="88"/>
      <c r="F20" s="88"/>
      <c r="G20" s="64"/>
      <c r="H20" s="93"/>
      <c r="I20" s="12"/>
    </row>
    <row r="21" spans="1:9" ht="19.5" customHeight="1" thickBot="1">
      <c r="A21" s="125" t="s">
        <v>357</v>
      </c>
      <c r="B21" s="126"/>
      <c r="C21" s="127"/>
      <c r="D21" s="39"/>
      <c r="E21" s="63">
        <f>SUM(E13:E20)</f>
        <v>0</v>
      </c>
      <c r="F21" s="63">
        <f>SUM(F13:F20)</f>
        <v>0</v>
      </c>
      <c r="G21" s="65"/>
      <c r="H21" s="64" t="e">
        <f>F21/E21</f>
        <v>#DIV/0!</v>
      </c>
      <c r="I21" s="8"/>
    </row>
  </sheetData>
  <mergeCells count="9">
    <mergeCell ref="C1:H1"/>
    <mergeCell ref="A4:H4"/>
    <mergeCell ref="A5:B5"/>
    <mergeCell ref="D5:H5"/>
    <mergeCell ref="A21:C21"/>
    <mergeCell ref="D6:H6"/>
    <mergeCell ref="A7:E9"/>
    <mergeCell ref="F7:H9"/>
    <mergeCell ref="A11:I11"/>
  </mergeCells>
  <printOptions/>
  <pageMargins left="0.75" right="0.75" top="1" bottom="1" header="0.5" footer="0.5"/>
  <pageSetup horizontalDpi="600" verticalDpi="600" orientation="landscape" paperSize="5" r:id="rId1"/>
</worksheet>
</file>

<file path=xl/worksheets/sheet18.xml><?xml version="1.0" encoding="utf-8"?>
<worksheet xmlns="http://schemas.openxmlformats.org/spreadsheetml/2006/main" xmlns:r="http://schemas.openxmlformats.org/officeDocument/2006/relationships">
  <sheetPr>
    <tabColor indexed="61"/>
  </sheetPr>
  <dimension ref="A1:I27"/>
  <sheetViews>
    <sheetView workbookViewId="0" topLeftCell="A1">
      <selection activeCell="F7" sqref="F7:H9"/>
    </sheetView>
  </sheetViews>
  <sheetFormatPr defaultColWidth="9.140625" defaultRowHeight="12.75"/>
  <cols>
    <col min="1" max="1" width="8.28125" style="42" customWidth="1"/>
    <col min="2" max="2" width="45.00390625" style="0" customWidth="1"/>
    <col min="3" max="3" width="40.8515625" style="23" customWidth="1"/>
    <col min="4" max="9" width="10.7109375" style="0" customWidth="1"/>
  </cols>
  <sheetData>
    <row r="1" spans="1:8" s="16" customFormat="1" ht="15.75">
      <c r="A1" s="159" t="s">
        <v>164</v>
      </c>
      <c r="B1" s="160"/>
      <c r="C1" s="128" t="s">
        <v>92</v>
      </c>
      <c r="D1" s="129"/>
      <c r="E1" s="129"/>
      <c r="F1" s="129"/>
      <c r="G1" s="129"/>
      <c r="H1" s="129"/>
    </row>
    <row r="2" spans="1:3" s="16" customFormat="1" ht="15.75">
      <c r="A2" s="77" t="s">
        <v>421</v>
      </c>
      <c r="C2" s="22"/>
    </row>
    <row r="3" ht="16.5" thickBot="1">
      <c r="A3" s="44"/>
    </row>
    <row r="4" spans="1:8" ht="54" customHeight="1" thickBot="1">
      <c r="A4" s="130" t="s">
        <v>90</v>
      </c>
      <c r="B4" s="131"/>
      <c r="C4" s="132"/>
      <c r="D4" s="132"/>
      <c r="E4" s="132"/>
      <c r="F4" s="132"/>
      <c r="G4" s="133"/>
      <c r="H4" s="134"/>
    </row>
    <row r="5" spans="1:8" ht="15" customHeight="1" thickBot="1">
      <c r="A5" s="135" t="s">
        <v>73</v>
      </c>
      <c r="B5" s="136"/>
      <c r="C5" s="24" t="s">
        <v>51</v>
      </c>
      <c r="D5" s="137" t="s">
        <v>52</v>
      </c>
      <c r="E5" s="138"/>
      <c r="F5" s="138"/>
      <c r="G5" s="138"/>
      <c r="H5" s="139"/>
    </row>
    <row r="6" spans="1:8" ht="13.5" thickBot="1">
      <c r="A6" s="43" t="s">
        <v>66</v>
      </c>
      <c r="B6" s="19"/>
      <c r="C6" s="17" t="s">
        <v>51</v>
      </c>
      <c r="D6" s="140" t="s">
        <v>52</v>
      </c>
      <c r="E6" s="121"/>
      <c r="F6" s="138"/>
      <c r="G6" s="138"/>
      <c r="H6" s="139"/>
    </row>
    <row r="7" spans="1:8" ht="15" customHeight="1">
      <c r="A7" s="122" t="s">
        <v>93</v>
      </c>
      <c r="B7" s="121"/>
      <c r="C7" s="121"/>
      <c r="D7" s="121"/>
      <c r="E7" s="123"/>
      <c r="F7" s="147" t="s">
        <v>460</v>
      </c>
      <c r="G7" s="148"/>
      <c r="H7" s="149"/>
    </row>
    <row r="8" spans="1:8" ht="15" customHeight="1">
      <c r="A8" s="141"/>
      <c r="B8" s="142"/>
      <c r="C8" s="142"/>
      <c r="D8" s="142"/>
      <c r="E8" s="143"/>
      <c r="F8" s="150"/>
      <c r="G8" s="151"/>
      <c r="H8" s="152"/>
    </row>
    <row r="9" spans="1:8" ht="15" customHeight="1" thickBot="1">
      <c r="A9" s="144"/>
      <c r="B9" s="145"/>
      <c r="C9" s="145"/>
      <c r="D9" s="145"/>
      <c r="E9" s="146"/>
      <c r="F9" s="153"/>
      <c r="G9" s="154"/>
      <c r="H9" s="155"/>
    </row>
    <row r="10" spans="1:3" ht="13.5" thickBot="1">
      <c r="A10" s="45"/>
      <c r="B10" s="7"/>
      <c r="C10" s="7"/>
    </row>
    <row r="11" spans="1:9" ht="13.5" thickBot="1">
      <c r="A11" s="156" t="s">
        <v>54</v>
      </c>
      <c r="B11" s="157"/>
      <c r="C11" s="157"/>
      <c r="D11" s="157"/>
      <c r="E11" s="157"/>
      <c r="F11" s="157"/>
      <c r="G11" s="157"/>
      <c r="H11" s="157"/>
      <c r="I11" s="158"/>
    </row>
    <row r="12" spans="1:9" ht="39.75" customHeight="1" thickBot="1">
      <c r="A12" s="9" t="s">
        <v>363</v>
      </c>
      <c r="B12" s="10" t="s">
        <v>55</v>
      </c>
      <c r="C12" s="10" t="s">
        <v>165</v>
      </c>
      <c r="D12" s="10" t="s">
        <v>166</v>
      </c>
      <c r="E12" s="10" t="s">
        <v>57</v>
      </c>
      <c r="F12" s="10" t="s">
        <v>59</v>
      </c>
      <c r="G12" s="10" t="s">
        <v>167</v>
      </c>
      <c r="H12" s="10" t="s">
        <v>61</v>
      </c>
      <c r="I12" s="10" t="s">
        <v>168</v>
      </c>
    </row>
    <row r="13" spans="1:9" ht="24.75" thickBot="1">
      <c r="A13" s="46" t="s">
        <v>169</v>
      </c>
      <c r="B13" s="12" t="s">
        <v>95</v>
      </c>
      <c r="C13" s="12" t="s">
        <v>96</v>
      </c>
      <c r="D13" s="33">
        <v>39089</v>
      </c>
      <c r="E13" s="88"/>
      <c r="F13" s="88"/>
      <c r="G13" s="64"/>
      <c r="H13" s="93"/>
      <c r="I13" s="12"/>
    </row>
    <row r="14" spans="1:9" ht="24.75" thickBot="1">
      <c r="A14" s="46" t="s">
        <v>170</v>
      </c>
      <c r="B14" s="12" t="s">
        <v>109</v>
      </c>
      <c r="C14" s="12" t="s">
        <v>98</v>
      </c>
      <c r="D14" s="34">
        <v>39120</v>
      </c>
      <c r="E14" s="88"/>
      <c r="F14" s="88"/>
      <c r="G14" s="64"/>
      <c r="H14" s="93"/>
      <c r="I14" s="12"/>
    </row>
    <row r="15" spans="1:9" ht="38.25" customHeight="1" thickBot="1">
      <c r="A15" s="46" t="s">
        <v>171</v>
      </c>
      <c r="B15" s="12" t="s">
        <v>100</v>
      </c>
      <c r="C15" s="12"/>
      <c r="D15" s="34"/>
      <c r="E15" s="88"/>
      <c r="F15" s="88"/>
      <c r="G15" s="64"/>
      <c r="H15" s="93"/>
      <c r="I15" s="12"/>
    </row>
    <row r="16" spans="1:9" ht="37.5" customHeight="1" thickBot="1">
      <c r="A16" s="46" t="s">
        <v>172</v>
      </c>
      <c r="B16" s="12" t="s">
        <v>102</v>
      </c>
      <c r="C16" s="12"/>
      <c r="D16" s="34"/>
      <c r="E16" s="88"/>
      <c r="F16" s="88"/>
      <c r="G16" s="64"/>
      <c r="H16" s="93"/>
      <c r="I16" s="12"/>
    </row>
    <row r="17" spans="1:9" ht="34.5" customHeight="1" thickBot="1">
      <c r="A17" s="46" t="s">
        <v>173</v>
      </c>
      <c r="B17" s="12" t="s">
        <v>104</v>
      </c>
      <c r="C17" s="12"/>
      <c r="D17" s="34"/>
      <c r="E17" s="88"/>
      <c r="F17" s="88"/>
      <c r="G17" s="64"/>
      <c r="H17" s="93"/>
      <c r="I17" s="12"/>
    </row>
    <row r="18" spans="1:9" ht="27" customHeight="1" thickBot="1">
      <c r="A18" s="46" t="s">
        <v>174</v>
      </c>
      <c r="B18" s="12" t="s">
        <v>106</v>
      </c>
      <c r="C18" s="12"/>
      <c r="D18" s="35"/>
      <c r="E18" s="99"/>
      <c r="F18" s="99"/>
      <c r="G18" s="69"/>
      <c r="H18" s="93"/>
      <c r="I18" s="12"/>
    </row>
    <row r="19" spans="1:9" ht="27" customHeight="1" thickBot="1">
      <c r="A19" s="47" t="s">
        <v>175</v>
      </c>
      <c r="B19" s="29" t="s">
        <v>108</v>
      </c>
      <c r="C19" s="12"/>
      <c r="D19" s="35"/>
      <c r="E19" s="88"/>
      <c r="F19" s="88"/>
      <c r="G19" s="64"/>
      <c r="H19" s="93"/>
      <c r="I19" s="12"/>
    </row>
    <row r="20" spans="1:9" ht="18" customHeight="1" thickBot="1">
      <c r="A20" s="48" t="s">
        <v>176</v>
      </c>
      <c r="B20" s="28" t="s">
        <v>81</v>
      </c>
      <c r="C20" s="12"/>
      <c r="D20" s="40" t="s">
        <v>137</v>
      </c>
      <c r="E20" s="88"/>
      <c r="F20" s="88"/>
      <c r="G20" s="64"/>
      <c r="H20" s="93"/>
      <c r="I20" s="12"/>
    </row>
    <row r="21" spans="1:9" ht="21" customHeight="1" thickBot="1">
      <c r="A21" s="49" t="s">
        <v>177</v>
      </c>
      <c r="B21" s="31" t="s">
        <v>121</v>
      </c>
      <c r="C21" s="36"/>
      <c r="D21" s="40" t="s">
        <v>138</v>
      </c>
      <c r="E21" s="92"/>
      <c r="F21" s="92"/>
      <c r="G21" s="65"/>
      <c r="H21" s="93"/>
      <c r="I21" s="12"/>
    </row>
    <row r="22" spans="1:9" ht="24.75" thickBot="1">
      <c r="A22" s="50" t="s">
        <v>178</v>
      </c>
      <c r="B22" s="28" t="s">
        <v>122</v>
      </c>
      <c r="C22" s="12"/>
      <c r="D22" s="38"/>
      <c r="E22" s="88"/>
      <c r="F22" s="88"/>
      <c r="G22" s="64"/>
      <c r="H22" s="93"/>
      <c r="I22" s="12"/>
    </row>
    <row r="23" spans="1:9" ht="24.75" thickBot="1">
      <c r="A23" s="50" t="s">
        <v>179</v>
      </c>
      <c r="B23" s="57" t="s">
        <v>120</v>
      </c>
      <c r="C23" s="12"/>
      <c r="D23" s="35"/>
      <c r="E23" s="88"/>
      <c r="F23" s="88"/>
      <c r="G23" s="64"/>
      <c r="H23" s="93"/>
      <c r="I23" s="12"/>
    </row>
    <row r="24" spans="1:9" ht="24.75" thickBot="1">
      <c r="A24" s="50" t="s">
        <v>180</v>
      </c>
      <c r="B24" s="28" t="s">
        <v>119</v>
      </c>
      <c r="C24" s="12"/>
      <c r="D24" s="35"/>
      <c r="E24" s="88"/>
      <c r="F24" s="88"/>
      <c r="G24" s="64"/>
      <c r="H24" s="93"/>
      <c r="I24" s="12"/>
    </row>
    <row r="25" spans="1:9" ht="36.75" thickBot="1">
      <c r="A25" s="51" t="s">
        <v>181</v>
      </c>
      <c r="B25" s="28" t="s">
        <v>118</v>
      </c>
      <c r="C25" s="12"/>
      <c r="D25" s="40" t="s">
        <v>139</v>
      </c>
      <c r="E25" s="88"/>
      <c r="F25" s="88"/>
      <c r="G25" s="64"/>
      <c r="H25" s="93"/>
      <c r="I25" s="12"/>
    </row>
    <row r="26" spans="1:9" ht="19.5" customHeight="1" thickBot="1">
      <c r="A26" s="49" t="s">
        <v>182</v>
      </c>
      <c r="B26" s="30" t="s">
        <v>117</v>
      </c>
      <c r="C26" s="27"/>
      <c r="D26" s="40" t="s">
        <v>140</v>
      </c>
      <c r="E26" s="88"/>
      <c r="F26" s="88"/>
      <c r="G26" s="64"/>
      <c r="H26" s="93"/>
      <c r="I26" s="39"/>
    </row>
    <row r="27" spans="1:9" ht="19.5" customHeight="1" thickBot="1">
      <c r="A27" s="125" t="s">
        <v>357</v>
      </c>
      <c r="B27" s="126"/>
      <c r="C27" s="127"/>
      <c r="D27" s="39"/>
      <c r="E27" s="68">
        <f>SUM(E13:E26)</f>
        <v>0</v>
      </c>
      <c r="F27" s="68">
        <f>SUM(F13:F26)</f>
        <v>0</v>
      </c>
      <c r="G27" s="69"/>
      <c r="H27" s="64" t="e">
        <f>F27/E27</f>
        <v>#DIV/0!</v>
      </c>
      <c r="I27" s="8"/>
    </row>
  </sheetData>
  <mergeCells count="10">
    <mergeCell ref="D6:H6"/>
    <mergeCell ref="A1:B1"/>
    <mergeCell ref="C1:H1"/>
    <mergeCell ref="A4:H4"/>
    <mergeCell ref="A5:B5"/>
    <mergeCell ref="D5:H5"/>
    <mergeCell ref="A7:E9"/>
    <mergeCell ref="F7:H9"/>
    <mergeCell ref="A11:I11"/>
    <mergeCell ref="A27:C27"/>
  </mergeCells>
  <printOptions/>
  <pageMargins left="0.75" right="0.75" top="1" bottom="1" header="0.5" footer="0.5"/>
  <pageSetup horizontalDpi="600" verticalDpi="600" orientation="landscape" paperSize="5" r:id="rId1"/>
</worksheet>
</file>

<file path=xl/worksheets/sheet19.xml><?xml version="1.0" encoding="utf-8"?>
<worksheet xmlns="http://schemas.openxmlformats.org/spreadsheetml/2006/main" xmlns:r="http://schemas.openxmlformats.org/officeDocument/2006/relationships">
  <sheetPr>
    <tabColor indexed="61"/>
  </sheetPr>
  <dimension ref="A1:I22"/>
  <sheetViews>
    <sheetView workbookViewId="0" topLeftCell="A1">
      <selection activeCell="C17" sqref="C17"/>
    </sheetView>
  </sheetViews>
  <sheetFormatPr defaultColWidth="9.140625" defaultRowHeight="12.75"/>
  <cols>
    <col min="1" max="1" width="8.28125" style="0" customWidth="1"/>
    <col min="2" max="2" width="45.00390625" style="0" customWidth="1"/>
    <col min="3" max="3" width="40.8515625" style="0" customWidth="1"/>
    <col min="4" max="9" width="10.7109375" style="0" customWidth="1"/>
  </cols>
  <sheetData>
    <row r="1" spans="1:8" s="16" customFormat="1" ht="15.75">
      <c r="A1" s="15" t="s">
        <v>190</v>
      </c>
      <c r="C1" s="128" t="s">
        <v>161</v>
      </c>
      <c r="D1" s="129"/>
      <c r="E1" s="129"/>
      <c r="F1" s="129"/>
      <c r="G1" s="129"/>
      <c r="H1" s="129"/>
    </row>
    <row r="2" spans="1:3" s="16" customFormat="1" ht="15.75">
      <c r="A2" s="15" t="s">
        <v>421</v>
      </c>
      <c r="C2" s="15"/>
    </row>
    <row r="3" ht="16.5" thickBot="1">
      <c r="A3" s="6"/>
    </row>
    <row r="4" spans="1:8" ht="54" customHeight="1" thickBot="1">
      <c r="A4" s="130" t="s">
        <v>162</v>
      </c>
      <c r="B4" s="131"/>
      <c r="C4" s="132"/>
      <c r="D4" s="132"/>
      <c r="E4" s="132"/>
      <c r="F4" s="132"/>
      <c r="G4" s="133"/>
      <c r="H4" s="134"/>
    </row>
    <row r="5" spans="1:8" ht="15" customHeight="1" thickBot="1">
      <c r="A5" s="135" t="s">
        <v>73</v>
      </c>
      <c r="B5" s="136"/>
      <c r="C5" s="21" t="s">
        <v>51</v>
      </c>
      <c r="D5" s="137" t="s">
        <v>52</v>
      </c>
      <c r="E5" s="138"/>
      <c r="F5" s="138"/>
      <c r="G5" s="138"/>
      <c r="H5" s="139"/>
    </row>
    <row r="6" spans="1:8" ht="13.5" thickBot="1">
      <c r="A6" s="20" t="s">
        <v>66</v>
      </c>
      <c r="B6" s="19"/>
      <c r="C6" s="18" t="s">
        <v>51</v>
      </c>
      <c r="D6" s="140" t="s">
        <v>52</v>
      </c>
      <c r="E6" s="121"/>
      <c r="F6" s="138"/>
      <c r="G6" s="138"/>
      <c r="H6" s="139"/>
    </row>
    <row r="7" spans="1:8" ht="15" customHeight="1">
      <c r="A7" s="122" t="s">
        <v>53</v>
      </c>
      <c r="B7" s="121"/>
      <c r="C7" s="121"/>
      <c r="D7" s="121"/>
      <c r="E7" s="123"/>
      <c r="F7" s="147" t="s">
        <v>455</v>
      </c>
      <c r="G7" s="148"/>
      <c r="H7" s="149"/>
    </row>
    <row r="8" spans="1:8" ht="15" customHeight="1">
      <c r="A8" s="141"/>
      <c r="B8" s="142"/>
      <c r="C8" s="142"/>
      <c r="D8" s="142"/>
      <c r="E8" s="143"/>
      <c r="F8" s="150"/>
      <c r="G8" s="151"/>
      <c r="H8" s="152"/>
    </row>
    <row r="9" spans="1:8" ht="15" customHeight="1" thickBot="1">
      <c r="A9" s="144"/>
      <c r="B9" s="145"/>
      <c r="C9" s="145"/>
      <c r="D9" s="145"/>
      <c r="E9" s="146"/>
      <c r="F9" s="153"/>
      <c r="G9" s="154"/>
      <c r="H9" s="155"/>
    </row>
    <row r="10" spans="1:3" ht="13.5" thickBot="1">
      <c r="A10" s="7"/>
      <c r="B10" s="7"/>
      <c r="C10" s="7"/>
    </row>
    <row r="11" spans="1:9" ht="13.5" thickBot="1">
      <c r="A11" s="156" t="s">
        <v>54</v>
      </c>
      <c r="B11" s="157"/>
      <c r="C11" s="157"/>
      <c r="D11" s="157"/>
      <c r="E11" s="157"/>
      <c r="F11" s="157"/>
      <c r="G11" s="157"/>
      <c r="H11" s="157"/>
      <c r="I11" s="158"/>
    </row>
    <row r="12" spans="1:9" ht="40.5" customHeight="1" thickBot="1">
      <c r="A12" s="9" t="s">
        <v>363</v>
      </c>
      <c r="B12" s="10" t="s">
        <v>55</v>
      </c>
      <c r="C12" s="10" t="s">
        <v>67</v>
      </c>
      <c r="D12" s="10" t="s">
        <v>56</v>
      </c>
      <c r="E12" s="10" t="s">
        <v>57</v>
      </c>
      <c r="F12" s="10" t="s">
        <v>59</v>
      </c>
      <c r="G12" s="10" t="s">
        <v>58</v>
      </c>
      <c r="H12" s="10" t="s">
        <v>61</v>
      </c>
      <c r="I12" s="10" t="s">
        <v>60</v>
      </c>
    </row>
    <row r="13" spans="1:9" ht="13.5" thickBot="1">
      <c r="A13" s="11" t="s">
        <v>442</v>
      </c>
      <c r="B13" s="12"/>
      <c r="C13" s="12"/>
      <c r="D13" s="12"/>
      <c r="E13" s="88"/>
      <c r="F13" s="88"/>
      <c r="G13" s="64"/>
      <c r="H13" s="93"/>
      <c r="I13" s="12"/>
    </row>
    <row r="14" spans="1:9" ht="13.5" thickBot="1">
      <c r="A14" s="11"/>
      <c r="B14" s="12"/>
      <c r="C14" s="12"/>
      <c r="D14" s="12"/>
      <c r="E14" s="88"/>
      <c r="F14" s="88"/>
      <c r="G14" s="64"/>
      <c r="H14" s="93"/>
      <c r="I14" s="12"/>
    </row>
    <row r="15" spans="1:9" ht="19.5" customHeight="1" thickBot="1">
      <c r="A15" s="11"/>
      <c r="B15" s="12"/>
      <c r="C15" s="12"/>
      <c r="D15" s="12"/>
      <c r="E15" s="88"/>
      <c r="F15" s="88"/>
      <c r="G15" s="64"/>
      <c r="H15" s="93"/>
      <c r="I15" s="12"/>
    </row>
    <row r="16" spans="1:9" ht="19.5" customHeight="1" thickBot="1">
      <c r="A16" s="11"/>
      <c r="B16" s="12"/>
      <c r="C16" s="12"/>
      <c r="D16" s="12"/>
      <c r="E16" s="88"/>
      <c r="F16" s="88"/>
      <c r="G16" s="64"/>
      <c r="H16" s="93"/>
      <c r="I16" s="12"/>
    </row>
    <row r="17" spans="1:9" ht="19.5" customHeight="1" thickBot="1">
      <c r="A17" s="11"/>
      <c r="B17" s="12"/>
      <c r="C17" s="12"/>
      <c r="D17" s="12"/>
      <c r="E17" s="88"/>
      <c r="F17" s="88"/>
      <c r="G17" s="64"/>
      <c r="H17" s="93"/>
      <c r="I17" s="12"/>
    </row>
    <row r="18" spans="1:9" ht="19.5" customHeight="1" thickBot="1">
      <c r="A18" s="11"/>
      <c r="B18" s="12"/>
      <c r="C18" s="12"/>
      <c r="D18" s="12"/>
      <c r="E18" s="99"/>
      <c r="F18" s="99"/>
      <c r="G18" s="69"/>
      <c r="H18" s="93"/>
      <c r="I18" s="12"/>
    </row>
    <row r="19" spans="1:9" ht="19.5" customHeight="1" thickBot="1">
      <c r="A19" s="11"/>
      <c r="B19" s="12"/>
      <c r="C19" s="12"/>
      <c r="D19" s="12"/>
      <c r="E19" s="88"/>
      <c r="F19" s="88"/>
      <c r="G19" s="64"/>
      <c r="H19" s="93"/>
      <c r="I19" s="12"/>
    </row>
    <row r="20" spans="1:9" ht="19.5" customHeight="1" thickBot="1">
      <c r="A20" s="11"/>
      <c r="B20" s="12"/>
      <c r="C20" s="12"/>
      <c r="D20" s="12"/>
      <c r="E20" s="88"/>
      <c r="F20" s="88"/>
      <c r="G20" s="64"/>
      <c r="H20" s="93"/>
      <c r="I20" s="12"/>
    </row>
    <row r="21" spans="1:9" ht="19.5" customHeight="1" thickBot="1">
      <c r="A21" s="11"/>
      <c r="B21" s="12"/>
      <c r="C21" s="12"/>
      <c r="D21" s="12"/>
      <c r="E21" s="88"/>
      <c r="F21" s="88"/>
      <c r="G21" s="64"/>
      <c r="H21" s="93"/>
      <c r="I21" s="12"/>
    </row>
    <row r="22" spans="1:9" ht="19.5" customHeight="1" thickBot="1">
      <c r="A22" s="125" t="s">
        <v>357</v>
      </c>
      <c r="B22" s="126"/>
      <c r="C22" s="127"/>
      <c r="D22" s="39"/>
      <c r="E22" s="63">
        <f>SUM(E13:E21)</f>
        <v>0</v>
      </c>
      <c r="F22" s="63">
        <f>SUM(F13:F21)</f>
        <v>0</v>
      </c>
      <c r="G22" s="65"/>
      <c r="H22" s="64" t="e">
        <f>F22/E22</f>
        <v>#DIV/0!</v>
      </c>
      <c r="I22" s="8"/>
    </row>
  </sheetData>
  <mergeCells count="9">
    <mergeCell ref="A22:C22"/>
    <mergeCell ref="C1:H1"/>
    <mergeCell ref="A4:H4"/>
    <mergeCell ref="A5:B5"/>
    <mergeCell ref="D5:H5"/>
    <mergeCell ref="D6:H6"/>
    <mergeCell ref="A7:E9"/>
    <mergeCell ref="F7:H9"/>
    <mergeCell ref="A11:I11"/>
  </mergeCells>
  <printOptions/>
  <pageMargins left="0.75" right="0.75" top="1" bottom="1" header="0.5" footer="0.5"/>
  <pageSetup horizontalDpi="600" verticalDpi="600" orientation="landscape" paperSize="5" r:id="rId1"/>
</worksheet>
</file>

<file path=xl/worksheets/sheet2.xml><?xml version="1.0" encoding="utf-8"?>
<worksheet xmlns="http://schemas.openxmlformats.org/spreadsheetml/2006/main" xmlns:r="http://schemas.openxmlformats.org/officeDocument/2006/relationships">
  <sheetPr>
    <tabColor indexed="10"/>
  </sheetPr>
  <dimension ref="A1:Y36"/>
  <sheetViews>
    <sheetView workbookViewId="0" topLeftCell="A1">
      <selection activeCell="D11" sqref="D11"/>
    </sheetView>
  </sheetViews>
  <sheetFormatPr defaultColWidth="9.140625" defaultRowHeight="12.75"/>
  <cols>
    <col min="1" max="1" width="5.140625" style="0" bestFit="1" customWidth="1"/>
    <col min="2" max="2" width="4.8515625" style="0" bestFit="1" customWidth="1"/>
    <col min="3" max="3" width="35.7109375" style="0" bestFit="1" customWidth="1"/>
    <col min="4" max="4" width="13.421875" style="73" customWidth="1"/>
    <col min="5" max="5" width="14.421875" style="73" customWidth="1"/>
    <col min="6" max="6" width="17.7109375" style="0" bestFit="1" customWidth="1"/>
    <col min="7" max="7" width="24.140625" style="0" bestFit="1" customWidth="1"/>
    <col min="8" max="8" width="11.57421875" style="0" bestFit="1" customWidth="1"/>
  </cols>
  <sheetData>
    <row r="1" spans="3:6" ht="18">
      <c r="C1" s="109" t="s">
        <v>450</v>
      </c>
      <c r="E1" s="110" t="s">
        <v>451</v>
      </c>
      <c r="F1" s="2"/>
    </row>
    <row r="3" spans="1:25" ht="13.5" thickBot="1">
      <c r="A3" s="113" t="s">
        <v>1</v>
      </c>
      <c r="B3" s="114" t="s">
        <v>0</v>
      </c>
      <c r="C3" s="114" t="s">
        <v>55</v>
      </c>
      <c r="D3" s="115" t="s">
        <v>57</v>
      </c>
      <c r="E3" s="115" t="s">
        <v>360</v>
      </c>
      <c r="F3" s="114" t="s">
        <v>361</v>
      </c>
      <c r="G3" s="114" t="s">
        <v>56</v>
      </c>
      <c r="H3" s="116" t="s">
        <v>362</v>
      </c>
      <c r="I3" s="119"/>
      <c r="J3" s="119"/>
      <c r="K3" s="119"/>
      <c r="L3" s="119"/>
      <c r="M3" s="119"/>
      <c r="N3" s="119"/>
      <c r="O3" s="119"/>
      <c r="P3" s="119"/>
      <c r="Q3" s="119"/>
      <c r="R3" s="119"/>
      <c r="S3" s="119"/>
      <c r="T3" s="119"/>
      <c r="U3" s="119"/>
      <c r="V3" s="119"/>
      <c r="W3" s="119"/>
      <c r="X3" s="119"/>
      <c r="Y3" s="119"/>
    </row>
    <row r="4" spans="1:25" s="75" customFormat="1" ht="13.5" thickBot="1">
      <c r="A4" s="60" t="s">
        <v>21</v>
      </c>
      <c r="B4" s="4">
        <v>1</v>
      </c>
      <c r="C4" s="2" t="s">
        <v>4</v>
      </c>
      <c r="D4" s="63">
        <v>75000</v>
      </c>
      <c r="E4" s="63">
        <v>0</v>
      </c>
      <c r="F4" s="76">
        <f>SUM(E4/D4)</f>
        <v>0</v>
      </c>
      <c r="G4" s="2"/>
      <c r="H4" s="2"/>
      <c r="I4" s="120"/>
      <c r="J4" s="120"/>
      <c r="K4" s="120"/>
      <c r="L4" s="120"/>
      <c r="M4" s="120"/>
      <c r="N4" s="120"/>
      <c r="O4" s="120"/>
      <c r="P4" s="120"/>
      <c r="Q4" s="120"/>
      <c r="R4" s="120"/>
      <c r="S4" s="120"/>
      <c r="T4" s="120"/>
      <c r="U4" s="120"/>
      <c r="V4" s="120"/>
      <c r="W4" s="120"/>
      <c r="X4" s="120"/>
      <c r="Y4" s="120"/>
    </row>
    <row r="5" spans="1:25" ht="12.75">
      <c r="A5" s="60" t="s">
        <v>22</v>
      </c>
      <c r="B5" s="4">
        <v>1</v>
      </c>
      <c r="C5" s="2" t="s">
        <v>6</v>
      </c>
      <c r="D5" s="74">
        <v>25000</v>
      </c>
      <c r="E5" s="74">
        <v>0</v>
      </c>
      <c r="F5" s="76">
        <f aca="true" t="shared" si="0" ref="F5:F36">SUM(E5/D5)</f>
        <v>0</v>
      </c>
      <c r="G5" s="2"/>
      <c r="H5" s="2"/>
      <c r="I5" s="119"/>
      <c r="J5" s="119"/>
      <c r="K5" s="119"/>
      <c r="L5" s="119"/>
      <c r="M5" s="119"/>
      <c r="N5" s="119"/>
      <c r="O5" s="119"/>
      <c r="P5" s="119"/>
      <c r="Q5" s="119"/>
      <c r="R5" s="119"/>
      <c r="S5" s="119"/>
      <c r="T5" s="119"/>
      <c r="U5" s="119"/>
      <c r="V5" s="119"/>
      <c r="W5" s="119"/>
      <c r="X5" s="119"/>
      <c r="Y5" s="119"/>
    </row>
    <row r="6" spans="1:25" ht="12.75">
      <c r="A6" s="60" t="s">
        <v>23</v>
      </c>
      <c r="B6" s="4">
        <v>1</v>
      </c>
      <c r="C6" s="2" t="s">
        <v>8</v>
      </c>
      <c r="D6" s="74">
        <v>25000</v>
      </c>
      <c r="E6" s="74">
        <f>'[1]C2 Y1'!F23</f>
        <v>0</v>
      </c>
      <c r="F6" s="76">
        <f t="shared" si="0"/>
        <v>0</v>
      </c>
      <c r="G6" s="2"/>
      <c r="H6" s="2"/>
      <c r="I6" s="119"/>
      <c r="J6" s="119"/>
      <c r="K6" s="119"/>
      <c r="L6" s="119"/>
      <c r="M6" s="119"/>
      <c r="N6" s="119"/>
      <c r="O6" s="119"/>
      <c r="P6" s="119"/>
      <c r="Q6" s="119"/>
      <c r="R6" s="119"/>
      <c r="S6" s="119"/>
      <c r="T6" s="119"/>
      <c r="U6" s="119"/>
      <c r="V6" s="119"/>
      <c r="W6" s="119"/>
      <c r="X6" s="119"/>
      <c r="Y6" s="119"/>
    </row>
    <row r="7" spans="1:25" ht="12.75">
      <c r="A7" s="60" t="s">
        <v>24</v>
      </c>
      <c r="B7" s="4">
        <v>1</v>
      </c>
      <c r="C7" s="2" t="s">
        <v>10</v>
      </c>
      <c r="D7" s="74">
        <v>5000</v>
      </c>
      <c r="E7" s="74">
        <f>'[1]C4 Y1'!F22</f>
        <v>0</v>
      </c>
      <c r="F7" s="76">
        <f t="shared" si="0"/>
        <v>0</v>
      </c>
      <c r="G7" s="2"/>
      <c r="H7" s="2"/>
      <c r="I7" s="119"/>
      <c r="J7" s="119"/>
      <c r="K7" s="119"/>
      <c r="L7" s="119"/>
      <c r="M7" s="119"/>
      <c r="N7" s="119"/>
      <c r="O7" s="119"/>
      <c r="P7" s="119"/>
      <c r="Q7" s="119"/>
      <c r="R7" s="119"/>
      <c r="S7" s="119"/>
      <c r="T7" s="119"/>
      <c r="U7" s="119"/>
      <c r="V7" s="119"/>
      <c r="W7" s="119"/>
      <c r="X7" s="119"/>
      <c r="Y7" s="119"/>
    </row>
    <row r="8" spans="1:8" ht="12.75">
      <c r="A8" s="60" t="s">
        <v>25</v>
      </c>
      <c r="B8" s="4">
        <v>1</v>
      </c>
      <c r="C8" s="2" t="s">
        <v>26</v>
      </c>
      <c r="D8" s="74">
        <v>28000</v>
      </c>
      <c r="E8" s="74">
        <f>'[1]C5 Y1'!F22</f>
        <v>0</v>
      </c>
      <c r="F8" s="76">
        <f t="shared" si="0"/>
        <v>0</v>
      </c>
      <c r="G8" s="2"/>
      <c r="H8" s="2"/>
    </row>
    <row r="9" spans="1:8" ht="12.75">
      <c r="A9" s="60" t="s">
        <v>27</v>
      </c>
      <c r="B9" s="4">
        <v>1</v>
      </c>
      <c r="C9" s="2" t="s">
        <v>28</v>
      </c>
      <c r="D9" s="74">
        <v>10000</v>
      </c>
      <c r="E9" s="74">
        <f>'[1]C6 Y1'!F22</f>
        <v>0</v>
      </c>
      <c r="F9" s="76">
        <f t="shared" si="0"/>
        <v>0</v>
      </c>
      <c r="G9" s="2"/>
      <c r="H9" s="2"/>
    </row>
    <row r="10" spans="1:8" ht="12.75">
      <c r="A10" s="60" t="s">
        <v>29</v>
      </c>
      <c r="B10" s="4">
        <v>1</v>
      </c>
      <c r="C10" s="2" t="s">
        <v>30</v>
      </c>
      <c r="D10" s="74">
        <v>25000</v>
      </c>
      <c r="E10" s="74">
        <f>'[1]C7 Y1'!F22</f>
        <v>0</v>
      </c>
      <c r="F10" s="76">
        <f t="shared" si="0"/>
        <v>0</v>
      </c>
      <c r="G10" s="2"/>
      <c r="H10" s="2"/>
    </row>
    <row r="11" spans="1:8" ht="12.75">
      <c r="A11" s="60"/>
      <c r="B11" s="4"/>
      <c r="C11" s="5" t="s">
        <v>445</v>
      </c>
      <c r="D11" s="107">
        <f>SUM(D4:D10)</f>
        <v>193000</v>
      </c>
      <c r="E11" s="107">
        <f>SUM(E4:E10)</f>
        <v>0</v>
      </c>
      <c r="F11" s="108">
        <f t="shared" si="0"/>
        <v>0</v>
      </c>
      <c r="G11" s="2"/>
      <c r="H11" s="2"/>
    </row>
    <row r="12" spans="1:8" ht="12.75">
      <c r="A12" s="60"/>
      <c r="B12" s="4"/>
      <c r="C12" s="2"/>
      <c r="D12" s="74"/>
      <c r="E12" s="74"/>
      <c r="F12" s="76"/>
      <c r="G12" s="2"/>
      <c r="H12" s="2"/>
    </row>
    <row r="13" spans="1:8" ht="12.75">
      <c r="A13" s="60" t="s">
        <v>2</v>
      </c>
      <c r="B13" s="4">
        <v>1</v>
      </c>
      <c r="C13" s="2" t="s">
        <v>4</v>
      </c>
      <c r="D13" s="111">
        <v>45000</v>
      </c>
      <c r="E13" s="74">
        <f>'[2]N1 Y1'!F17</f>
        <v>0</v>
      </c>
      <c r="F13" s="76">
        <f t="shared" si="0"/>
        <v>0</v>
      </c>
      <c r="G13" s="2"/>
      <c r="H13" s="2"/>
    </row>
    <row r="14" spans="1:8" ht="12.75">
      <c r="A14" s="60" t="s">
        <v>5</v>
      </c>
      <c r="B14" s="4">
        <v>1</v>
      </c>
      <c r="C14" s="124" t="s">
        <v>452</v>
      </c>
      <c r="D14" s="74">
        <v>15000</v>
      </c>
      <c r="E14" s="74">
        <f>'[2]N2 Y1'!F22</f>
        <v>0</v>
      </c>
      <c r="F14" s="76">
        <f t="shared" si="0"/>
        <v>0</v>
      </c>
      <c r="G14" s="2"/>
      <c r="H14" s="2"/>
    </row>
    <row r="15" spans="1:8" ht="12.75">
      <c r="A15" s="60" t="s">
        <v>7</v>
      </c>
      <c r="B15" s="4">
        <v>1</v>
      </c>
      <c r="C15" s="2" t="s">
        <v>8</v>
      </c>
      <c r="D15" s="74">
        <v>15000</v>
      </c>
      <c r="E15" s="74">
        <f>'[2]N3 Y1'!F27</f>
        <v>0</v>
      </c>
      <c r="F15" s="76">
        <f t="shared" si="0"/>
        <v>0</v>
      </c>
      <c r="G15" s="2"/>
      <c r="H15" s="2"/>
    </row>
    <row r="16" spans="1:8" ht="12.75">
      <c r="A16" s="60" t="s">
        <v>9</v>
      </c>
      <c r="B16" s="4">
        <v>1</v>
      </c>
      <c r="C16" s="2" t="s">
        <v>10</v>
      </c>
      <c r="D16" s="74">
        <v>5000</v>
      </c>
      <c r="E16" s="74">
        <f>'[2]N4 Y1'!F22</f>
        <v>0</v>
      </c>
      <c r="F16" s="76">
        <f t="shared" si="0"/>
        <v>0</v>
      </c>
      <c r="G16" s="2"/>
      <c r="H16" s="2"/>
    </row>
    <row r="17" spans="1:8" ht="12.75">
      <c r="A17" s="60" t="s">
        <v>11</v>
      </c>
      <c r="B17" s="4">
        <v>1</v>
      </c>
      <c r="C17" s="2" t="s">
        <v>12</v>
      </c>
      <c r="D17" s="74">
        <v>35000</v>
      </c>
      <c r="E17" s="74">
        <f>'[2]N4 Y1'!F23</f>
        <v>0</v>
      </c>
      <c r="F17" s="76">
        <f t="shared" si="0"/>
        <v>0</v>
      </c>
      <c r="G17" s="2"/>
      <c r="H17" s="2"/>
    </row>
    <row r="18" spans="1:8" ht="12.75">
      <c r="A18" s="60" t="s">
        <v>13</v>
      </c>
      <c r="B18" s="4">
        <v>1</v>
      </c>
      <c r="C18" s="2" t="s">
        <v>14</v>
      </c>
      <c r="D18" s="74">
        <v>70000</v>
      </c>
      <c r="E18" s="74">
        <f>'[2]N6 Y1'!F33</f>
        <v>0</v>
      </c>
      <c r="F18" s="76">
        <f t="shared" si="0"/>
        <v>0</v>
      </c>
      <c r="G18" s="2"/>
      <c r="H18" s="2"/>
    </row>
    <row r="19" spans="1:8" ht="12.75">
      <c r="A19" s="60"/>
      <c r="B19" s="4"/>
      <c r="C19" s="5" t="s">
        <v>446</v>
      </c>
      <c r="D19" s="107">
        <f>SUM(D13:D18)</f>
        <v>185000</v>
      </c>
      <c r="E19" s="107">
        <f>SUM(E13:E18)</f>
        <v>0</v>
      </c>
      <c r="F19" s="108">
        <f t="shared" si="0"/>
        <v>0</v>
      </c>
      <c r="G19" s="2"/>
      <c r="H19" s="2"/>
    </row>
    <row r="20" spans="1:8" ht="12.75">
      <c r="A20" s="60"/>
      <c r="B20" s="4"/>
      <c r="C20" s="2"/>
      <c r="D20" s="74"/>
      <c r="E20" s="74"/>
      <c r="F20" s="76"/>
      <c r="G20" s="2"/>
      <c r="H20" s="2"/>
    </row>
    <row r="21" spans="1:8" ht="12.75">
      <c r="A21" s="60" t="s">
        <v>15</v>
      </c>
      <c r="B21" s="4">
        <v>1</v>
      </c>
      <c r="C21" s="2" t="s">
        <v>4</v>
      </c>
      <c r="D21" s="74">
        <v>105000</v>
      </c>
      <c r="E21" s="74">
        <f>'R1 Y1'!F21</f>
        <v>0</v>
      </c>
      <c r="F21" s="76">
        <f t="shared" si="0"/>
        <v>0</v>
      </c>
      <c r="G21" s="2"/>
      <c r="H21" s="2"/>
    </row>
    <row r="22" spans="1:8" ht="12.75">
      <c r="A22" s="60" t="s">
        <v>16</v>
      </c>
      <c r="B22" s="4">
        <v>1</v>
      </c>
      <c r="C22" s="2" t="s">
        <v>6</v>
      </c>
      <c r="D22" s="74">
        <v>35000</v>
      </c>
      <c r="E22" s="74">
        <f>'R2 Y1'!F21</f>
        <v>0</v>
      </c>
      <c r="F22" s="76">
        <f t="shared" si="0"/>
        <v>0</v>
      </c>
      <c r="G22" s="2"/>
      <c r="H22" s="2"/>
    </row>
    <row r="23" spans="1:8" ht="12.75">
      <c r="A23" s="60" t="s">
        <v>17</v>
      </c>
      <c r="B23" s="4">
        <v>1</v>
      </c>
      <c r="C23" s="2" t="s">
        <v>8</v>
      </c>
      <c r="D23" s="74">
        <v>35000</v>
      </c>
      <c r="E23" s="74">
        <f>'R3 Y1'!F27</f>
        <v>0</v>
      </c>
      <c r="F23" s="76">
        <f t="shared" si="0"/>
        <v>0</v>
      </c>
      <c r="G23" s="2"/>
      <c r="H23" s="2"/>
    </row>
    <row r="24" spans="1:8" ht="12.75">
      <c r="A24" s="60" t="s">
        <v>18</v>
      </c>
      <c r="B24" s="4">
        <v>1</v>
      </c>
      <c r="C24" s="2" t="s">
        <v>10</v>
      </c>
      <c r="D24" s="74">
        <v>5000</v>
      </c>
      <c r="E24" s="74">
        <f>'R4 Y1'!F22</f>
        <v>0</v>
      </c>
      <c r="F24" s="76">
        <f t="shared" si="0"/>
        <v>0</v>
      </c>
      <c r="G24" s="2"/>
      <c r="H24" s="2"/>
    </row>
    <row r="25" spans="1:8" ht="12.75">
      <c r="A25" s="60" t="s">
        <v>19</v>
      </c>
      <c r="B25" s="4">
        <v>1</v>
      </c>
      <c r="C25" s="2" t="s">
        <v>20</v>
      </c>
      <c r="D25" s="74">
        <v>60000</v>
      </c>
      <c r="E25" s="74">
        <f>'R5 Y1'!F22</f>
        <v>0</v>
      </c>
      <c r="F25" s="76">
        <f t="shared" si="0"/>
        <v>0</v>
      </c>
      <c r="G25" s="2"/>
      <c r="H25" s="2"/>
    </row>
    <row r="26" spans="1:8" ht="12.75">
      <c r="A26" s="60"/>
      <c r="B26" s="4"/>
      <c r="C26" s="5" t="s">
        <v>447</v>
      </c>
      <c r="D26" s="107">
        <f>SUM(D21:D25)</f>
        <v>240000</v>
      </c>
      <c r="E26" s="107">
        <f>SUM(E21:E25)</f>
        <v>0</v>
      </c>
      <c r="F26" s="108">
        <f t="shared" si="0"/>
        <v>0</v>
      </c>
      <c r="G26" s="5"/>
      <c r="H26" s="2"/>
    </row>
    <row r="27" spans="1:8" ht="12.75">
      <c r="A27" s="60"/>
      <c r="B27" s="4"/>
      <c r="C27" s="2"/>
      <c r="D27" s="74"/>
      <c r="E27" s="74"/>
      <c r="F27" s="76"/>
      <c r="G27" s="2"/>
      <c r="H27" s="2"/>
    </row>
    <row r="28" spans="1:8" ht="12.75">
      <c r="A28" s="60" t="s">
        <v>32</v>
      </c>
      <c r="B28" s="4">
        <v>1</v>
      </c>
      <c r="C28" s="2" t="s">
        <v>4</v>
      </c>
      <c r="D28" s="74">
        <v>165000</v>
      </c>
      <c r="E28" s="74">
        <f>'S1 Y1'!F25</f>
        <v>0</v>
      </c>
      <c r="F28" s="76">
        <f t="shared" si="0"/>
        <v>0</v>
      </c>
      <c r="G28" s="2"/>
      <c r="H28" s="2"/>
    </row>
    <row r="29" spans="1:8" ht="12.75">
      <c r="A29" s="60" t="s">
        <v>33</v>
      </c>
      <c r="B29" s="4">
        <v>1</v>
      </c>
      <c r="C29" s="2" t="s">
        <v>6</v>
      </c>
      <c r="D29" s="74">
        <v>55000</v>
      </c>
      <c r="E29" s="74">
        <f>'S2 Y1'!F22</f>
        <v>0</v>
      </c>
      <c r="F29" s="76">
        <f t="shared" si="0"/>
        <v>0</v>
      </c>
      <c r="G29" s="2"/>
      <c r="H29" s="2"/>
    </row>
    <row r="30" spans="1:8" ht="12.75">
      <c r="A30" s="60" t="s">
        <v>34</v>
      </c>
      <c r="B30" s="4">
        <v>1</v>
      </c>
      <c r="C30" s="2" t="s">
        <v>8</v>
      </c>
      <c r="D30" s="74">
        <v>55000</v>
      </c>
      <c r="E30" s="74">
        <f>'S3 Y1'!F27</f>
        <v>0</v>
      </c>
      <c r="F30" s="76">
        <f t="shared" si="0"/>
        <v>0</v>
      </c>
      <c r="G30" s="2"/>
      <c r="H30" s="2"/>
    </row>
    <row r="31" spans="1:8" ht="12.75">
      <c r="A31" s="60" t="s">
        <v>35</v>
      </c>
      <c r="B31" s="4">
        <v>1</v>
      </c>
      <c r="C31" s="2" t="s">
        <v>10</v>
      </c>
      <c r="D31" s="74">
        <v>5000</v>
      </c>
      <c r="E31" s="74">
        <f>'S4 Y1'!F22</f>
        <v>0</v>
      </c>
      <c r="F31" s="76">
        <f t="shared" si="0"/>
        <v>0</v>
      </c>
      <c r="G31" s="2"/>
      <c r="H31" s="2"/>
    </row>
    <row r="32" spans="1:8" ht="12.75">
      <c r="A32" s="60" t="s">
        <v>36</v>
      </c>
      <c r="B32" s="4">
        <v>1</v>
      </c>
      <c r="C32" s="2" t="s">
        <v>37</v>
      </c>
      <c r="D32" s="74">
        <v>25000</v>
      </c>
      <c r="E32" s="74">
        <f>'S5 Y1'!F18</f>
        <v>0</v>
      </c>
      <c r="F32" s="76">
        <f t="shared" si="0"/>
        <v>0</v>
      </c>
      <c r="G32" s="2"/>
      <c r="H32" s="2"/>
    </row>
    <row r="33" spans="1:8" ht="12.75">
      <c r="A33" s="60" t="s">
        <v>38</v>
      </c>
      <c r="B33" s="4">
        <v>1</v>
      </c>
      <c r="C33" s="2" t="s">
        <v>39</v>
      </c>
      <c r="D33" s="74">
        <v>100000</v>
      </c>
      <c r="E33" s="74">
        <f>'S7 Y1'!F22</f>
        <v>0</v>
      </c>
      <c r="F33" s="76">
        <f t="shared" si="0"/>
        <v>0</v>
      </c>
      <c r="G33" s="2"/>
      <c r="H33" s="2"/>
    </row>
    <row r="34" spans="1:8" ht="12.75">
      <c r="A34" s="2"/>
      <c r="B34" s="2"/>
      <c r="C34" s="112" t="s">
        <v>448</v>
      </c>
      <c r="D34" s="104">
        <f>SUM(D28:D33)</f>
        <v>405000</v>
      </c>
      <c r="E34" s="104">
        <f>SUM(E28:E33)</f>
        <v>0</v>
      </c>
      <c r="F34" s="105">
        <f t="shared" si="0"/>
        <v>0</v>
      </c>
      <c r="G34" s="2"/>
      <c r="H34" s="2"/>
    </row>
    <row r="35" spans="1:8" ht="12.75">
      <c r="A35" s="2"/>
      <c r="B35" s="2"/>
      <c r="C35" s="2"/>
      <c r="D35" s="74"/>
      <c r="E35" s="74"/>
      <c r="F35" s="76"/>
      <c r="G35" s="2"/>
      <c r="H35" s="2"/>
    </row>
    <row r="36" spans="1:8" ht="15.75">
      <c r="A36" s="2"/>
      <c r="B36" s="2"/>
      <c r="C36" s="117" t="s">
        <v>449</v>
      </c>
      <c r="D36" s="118">
        <f>SUM(D11+D19+D26+D34)</f>
        <v>1023000</v>
      </c>
      <c r="E36" s="118">
        <f>SUM(E11+E19+E26+E34)</f>
        <v>0</v>
      </c>
      <c r="F36" s="106">
        <f t="shared" si="0"/>
        <v>0</v>
      </c>
      <c r="G36" s="2"/>
      <c r="H36" s="2"/>
    </row>
  </sheetData>
  <printOptions/>
  <pageMargins left="0.75" right="0.75" top="1" bottom="1" header="0.5" footer="0.5"/>
  <pageSetup horizontalDpi="600" verticalDpi="600" orientation="landscape" paperSize="5" r:id="rId1"/>
</worksheet>
</file>

<file path=xl/worksheets/sheet20.xml><?xml version="1.0" encoding="utf-8"?>
<worksheet xmlns="http://schemas.openxmlformats.org/spreadsheetml/2006/main" xmlns:r="http://schemas.openxmlformats.org/officeDocument/2006/relationships">
  <sheetPr>
    <tabColor indexed="61"/>
  </sheetPr>
  <dimension ref="A1:I22"/>
  <sheetViews>
    <sheetView workbookViewId="0" topLeftCell="A1">
      <selection activeCell="A7" sqref="A7:E9"/>
    </sheetView>
  </sheetViews>
  <sheetFormatPr defaultColWidth="9.140625" defaultRowHeight="12.75"/>
  <cols>
    <col min="1" max="1" width="8.28125" style="0" customWidth="1"/>
    <col min="2" max="2" width="45.00390625" style="0" customWidth="1"/>
    <col min="3" max="3" width="40.8515625" style="0" customWidth="1"/>
    <col min="4" max="9" width="10.7109375" style="0" customWidth="1"/>
  </cols>
  <sheetData>
    <row r="1" spans="1:8" s="16" customFormat="1" ht="15.75">
      <c r="A1" s="15" t="s">
        <v>310</v>
      </c>
      <c r="C1" s="128" t="s">
        <v>312</v>
      </c>
      <c r="D1" s="129"/>
      <c r="E1" s="129"/>
      <c r="F1" s="129"/>
      <c r="G1" s="129"/>
      <c r="H1" s="129"/>
    </row>
    <row r="2" s="16" customFormat="1" ht="15.75">
      <c r="C2" s="15"/>
    </row>
    <row r="3" ht="16.5" thickBot="1">
      <c r="A3" s="6"/>
    </row>
    <row r="4" spans="1:8" ht="54" customHeight="1" thickBot="1">
      <c r="A4" s="130" t="s">
        <v>311</v>
      </c>
      <c r="B4" s="131"/>
      <c r="C4" s="132"/>
      <c r="D4" s="132"/>
      <c r="E4" s="132"/>
      <c r="F4" s="132"/>
      <c r="G4" s="133"/>
      <c r="H4" s="134"/>
    </row>
    <row r="5" spans="1:8" ht="15" customHeight="1" thickBot="1">
      <c r="A5" s="135" t="s">
        <v>73</v>
      </c>
      <c r="B5" s="136"/>
      <c r="C5" s="21" t="s">
        <v>51</v>
      </c>
      <c r="D5" s="137" t="s">
        <v>52</v>
      </c>
      <c r="E5" s="138"/>
      <c r="F5" s="138"/>
      <c r="G5" s="138"/>
      <c r="H5" s="139"/>
    </row>
    <row r="6" spans="1:8" ht="13.5" thickBot="1">
      <c r="A6" s="20" t="s">
        <v>66</v>
      </c>
      <c r="B6" s="19"/>
      <c r="C6" s="18" t="s">
        <v>51</v>
      </c>
      <c r="D6" s="140" t="s">
        <v>52</v>
      </c>
      <c r="E6" s="121"/>
      <c r="F6" s="138"/>
      <c r="G6" s="138"/>
      <c r="H6" s="139"/>
    </row>
    <row r="7" spans="1:8" ht="15" customHeight="1">
      <c r="A7" s="147" t="s">
        <v>313</v>
      </c>
      <c r="B7" s="121"/>
      <c r="C7" s="121"/>
      <c r="D7" s="121"/>
      <c r="E7" s="123"/>
      <c r="F7" s="147" t="s">
        <v>461</v>
      </c>
      <c r="G7" s="148"/>
      <c r="H7" s="149"/>
    </row>
    <row r="8" spans="1:8" ht="15" customHeight="1">
      <c r="A8" s="141"/>
      <c r="B8" s="142"/>
      <c r="C8" s="142"/>
      <c r="D8" s="142"/>
      <c r="E8" s="143"/>
      <c r="F8" s="150"/>
      <c r="G8" s="151"/>
      <c r="H8" s="152"/>
    </row>
    <row r="9" spans="1:8" ht="38.25" customHeight="1" thickBot="1">
      <c r="A9" s="144"/>
      <c r="B9" s="145"/>
      <c r="C9" s="145"/>
      <c r="D9" s="145"/>
      <c r="E9" s="146"/>
      <c r="F9" s="153"/>
      <c r="G9" s="154"/>
      <c r="H9" s="155"/>
    </row>
    <row r="10" spans="1:3" ht="13.5" thickBot="1">
      <c r="A10" s="7"/>
      <c r="B10" s="7"/>
      <c r="C10" s="7"/>
    </row>
    <row r="11" spans="1:9" ht="13.5" thickBot="1">
      <c r="A11" s="156" t="s">
        <v>54</v>
      </c>
      <c r="B11" s="157"/>
      <c r="C11" s="157"/>
      <c r="D11" s="157"/>
      <c r="E11" s="157"/>
      <c r="F11" s="157"/>
      <c r="G11" s="157"/>
      <c r="H11" s="157"/>
      <c r="I11" s="158"/>
    </row>
    <row r="12" spans="1:9" ht="36.75" thickBot="1">
      <c r="A12" s="9" t="s">
        <v>363</v>
      </c>
      <c r="B12" s="10" t="s">
        <v>55</v>
      </c>
      <c r="C12" s="10" t="s">
        <v>67</v>
      </c>
      <c r="D12" s="10" t="s">
        <v>56</v>
      </c>
      <c r="E12" s="10" t="s">
        <v>57</v>
      </c>
      <c r="F12" s="10" t="s">
        <v>59</v>
      </c>
      <c r="G12" s="10" t="s">
        <v>58</v>
      </c>
      <c r="H12" s="10" t="s">
        <v>61</v>
      </c>
      <c r="I12" s="10" t="s">
        <v>60</v>
      </c>
    </row>
    <row r="13" spans="1:9" ht="13.5" thickBot="1">
      <c r="A13" s="53" t="s">
        <v>314</v>
      </c>
      <c r="B13" s="54" t="s">
        <v>315</v>
      </c>
      <c r="C13" s="54" t="s">
        <v>316</v>
      </c>
      <c r="D13" s="58" t="s">
        <v>329</v>
      </c>
      <c r="E13" s="101"/>
      <c r="F13" s="96"/>
      <c r="G13" s="100"/>
      <c r="H13" s="93"/>
      <c r="I13" s="12"/>
    </row>
    <row r="14" spans="1:9" ht="13.5" thickBot="1">
      <c r="A14" s="11" t="s">
        <v>317</v>
      </c>
      <c r="B14" s="12" t="s">
        <v>318</v>
      </c>
      <c r="C14" s="12" t="s">
        <v>319</v>
      </c>
      <c r="D14" s="59" t="s">
        <v>329</v>
      </c>
      <c r="E14" s="102"/>
      <c r="F14" s="96"/>
      <c r="G14" s="100"/>
      <c r="H14" s="93"/>
      <c r="I14" s="12"/>
    </row>
    <row r="15" spans="1:9" ht="13.5" thickBot="1">
      <c r="A15" s="11" t="s">
        <v>320</v>
      </c>
      <c r="B15" s="12" t="s">
        <v>321</v>
      </c>
      <c r="C15" s="12" t="s">
        <v>322</v>
      </c>
      <c r="D15" s="59" t="s">
        <v>332</v>
      </c>
      <c r="E15" s="102"/>
      <c r="F15" s="96"/>
      <c r="G15" s="100"/>
      <c r="H15" s="93"/>
      <c r="I15" s="12"/>
    </row>
    <row r="16" spans="1:9" ht="13.5" thickBot="1">
      <c r="A16" s="11" t="s">
        <v>323</v>
      </c>
      <c r="B16" s="12" t="s">
        <v>324</v>
      </c>
      <c r="C16" s="12" t="s">
        <v>325</v>
      </c>
      <c r="D16" s="59" t="s">
        <v>330</v>
      </c>
      <c r="E16" s="102"/>
      <c r="F16" s="96"/>
      <c r="G16" s="100"/>
      <c r="H16" s="93"/>
      <c r="I16" s="12"/>
    </row>
    <row r="17" spans="1:9" ht="24.75" thickBot="1">
      <c r="A17" s="11" t="s">
        <v>326</v>
      </c>
      <c r="B17" s="12" t="s">
        <v>327</v>
      </c>
      <c r="C17" s="12" t="s">
        <v>328</v>
      </c>
      <c r="D17" s="59" t="s">
        <v>331</v>
      </c>
      <c r="E17" s="102"/>
      <c r="F17" s="96"/>
      <c r="G17" s="100"/>
      <c r="H17" s="93"/>
      <c r="I17" s="12"/>
    </row>
    <row r="18" spans="1:9" ht="19.5" customHeight="1" thickBot="1">
      <c r="A18" s="11"/>
      <c r="B18" s="12"/>
      <c r="C18" s="12"/>
      <c r="D18" s="12"/>
      <c r="E18" s="96"/>
      <c r="F18" s="96"/>
      <c r="G18" s="100"/>
      <c r="H18" s="93"/>
      <c r="I18" s="12"/>
    </row>
    <row r="19" spans="1:9" ht="19.5" customHeight="1" thickBot="1">
      <c r="A19" s="11"/>
      <c r="B19" s="12"/>
      <c r="C19" s="12"/>
      <c r="D19" s="12"/>
      <c r="E19" s="96"/>
      <c r="F19" s="96"/>
      <c r="G19" s="100"/>
      <c r="H19" s="93"/>
      <c r="I19" s="12"/>
    </row>
    <row r="20" spans="1:9" ht="19.5" customHeight="1" thickBot="1">
      <c r="A20" s="11"/>
      <c r="B20" s="12"/>
      <c r="C20" s="12"/>
      <c r="D20" s="12"/>
      <c r="E20" s="96"/>
      <c r="F20" s="96"/>
      <c r="G20" s="100"/>
      <c r="H20" s="93"/>
      <c r="I20" s="12"/>
    </row>
    <row r="21" spans="1:9" ht="19.5" customHeight="1" thickBot="1">
      <c r="A21" s="11"/>
      <c r="B21" s="12"/>
      <c r="C21" s="12"/>
      <c r="D21" s="12"/>
      <c r="E21" s="96"/>
      <c r="F21" s="96"/>
      <c r="G21" s="100"/>
      <c r="H21" s="93"/>
      <c r="I21" s="12"/>
    </row>
    <row r="22" spans="1:9" ht="19.5" customHeight="1" thickBot="1">
      <c r="A22" s="125" t="s">
        <v>357</v>
      </c>
      <c r="B22" s="126"/>
      <c r="C22" s="127"/>
      <c r="D22" s="39"/>
      <c r="E22" s="63">
        <f>SUM(E13:E21)</f>
        <v>0</v>
      </c>
      <c r="F22" s="63">
        <f>SUM(F13:F21)</f>
        <v>0</v>
      </c>
      <c r="G22" s="65"/>
      <c r="H22" s="64" t="e">
        <f>F22/E22</f>
        <v>#DIV/0!</v>
      </c>
      <c r="I22" s="8"/>
    </row>
  </sheetData>
  <mergeCells count="9">
    <mergeCell ref="A22:C22"/>
    <mergeCell ref="D6:H6"/>
    <mergeCell ref="A7:E9"/>
    <mergeCell ref="F7:H9"/>
    <mergeCell ref="A11:I11"/>
    <mergeCell ref="C1:H1"/>
    <mergeCell ref="A4:H4"/>
    <mergeCell ref="A5:B5"/>
    <mergeCell ref="D5:H5"/>
  </mergeCells>
  <printOptions/>
  <pageMargins left="0.75" right="0.75" top="1" bottom="1" header="0.5" footer="0.5"/>
  <pageSetup horizontalDpi="600" verticalDpi="600" orientation="landscape" paperSize="5" r:id="rId1"/>
</worksheet>
</file>

<file path=xl/worksheets/sheet21.xml><?xml version="1.0" encoding="utf-8"?>
<worksheet xmlns="http://schemas.openxmlformats.org/spreadsheetml/2006/main" xmlns:r="http://schemas.openxmlformats.org/officeDocument/2006/relationships">
  <sheetPr>
    <tabColor indexed="50"/>
  </sheetPr>
  <dimension ref="A1:I25"/>
  <sheetViews>
    <sheetView workbookViewId="0" topLeftCell="A1">
      <selection activeCell="C12" sqref="C12"/>
    </sheetView>
  </sheetViews>
  <sheetFormatPr defaultColWidth="9.140625" defaultRowHeight="12.75"/>
  <cols>
    <col min="1" max="1" width="8.28125" style="0" customWidth="1"/>
    <col min="2" max="2" width="45.00390625" style="0" customWidth="1"/>
    <col min="3" max="3" width="40.8515625" style="0" customWidth="1"/>
    <col min="4" max="9" width="10.7109375" style="0" customWidth="1"/>
  </cols>
  <sheetData>
    <row r="1" spans="1:8" s="16" customFormat="1" ht="15.75">
      <c r="A1" s="15" t="s">
        <v>70</v>
      </c>
      <c r="C1" s="128" t="s">
        <v>62</v>
      </c>
      <c r="D1" s="129"/>
      <c r="E1" s="129"/>
      <c r="F1" s="129"/>
      <c r="G1" s="129"/>
      <c r="H1" s="129"/>
    </row>
    <row r="2" s="16" customFormat="1" ht="15.75">
      <c r="C2" s="15"/>
    </row>
    <row r="3" ht="16.5" thickBot="1">
      <c r="A3" s="6"/>
    </row>
    <row r="4" spans="1:8" ht="54" customHeight="1" thickBot="1">
      <c r="A4" s="130" t="s">
        <v>65</v>
      </c>
      <c r="B4" s="131"/>
      <c r="C4" s="132"/>
      <c r="D4" s="132"/>
      <c r="E4" s="132"/>
      <c r="F4" s="132"/>
      <c r="G4" s="133"/>
      <c r="H4" s="134"/>
    </row>
    <row r="5" spans="1:8" ht="15" customHeight="1" thickBot="1">
      <c r="A5" s="135" t="s">
        <v>184</v>
      </c>
      <c r="B5" s="136"/>
      <c r="C5" s="21" t="s">
        <v>51</v>
      </c>
      <c r="D5" s="137" t="s">
        <v>52</v>
      </c>
      <c r="E5" s="138"/>
      <c r="F5" s="138"/>
      <c r="G5" s="138"/>
      <c r="H5" s="139"/>
    </row>
    <row r="6" spans="1:8" ht="13.5" thickBot="1">
      <c r="A6" s="20" t="s">
        <v>66</v>
      </c>
      <c r="B6" s="19"/>
      <c r="C6" s="18" t="s">
        <v>51</v>
      </c>
      <c r="D6" s="140" t="s">
        <v>52</v>
      </c>
      <c r="E6" s="121"/>
      <c r="F6" s="138"/>
      <c r="G6" s="138"/>
      <c r="H6" s="139"/>
    </row>
    <row r="7" spans="1:8" ht="15" customHeight="1">
      <c r="A7" s="122" t="s">
        <v>53</v>
      </c>
      <c r="B7" s="121"/>
      <c r="C7" s="121"/>
      <c r="D7" s="121"/>
      <c r="E7" s="123"/>
      <c r="F7" s="147" t="s">
        <v>462</v>
      </c>
      <c r="G7" s="148"/>
      <c r="H7" s="149"/>
    </row>
    <row r="8" spans="1:8" ht="15" customHeight="1">
      <c r="A8" s="141"/>
      <c r="B8" s="142"/>
      <c r="C8" s="142"/>
      <c r="D8" s="142"/>
      <c r="E8" s="143"/>
      <c r="F8" s="150"/>
      <c r="G8" s="151"/>
      <c r="H8" s="152"/>
    </row>
    <row r="9" spans="1:8" ht="15" customHeight="1" thickBot="1">
      <c r="A9" s="144"/>
      <c r="B9" s="145"/>
      <c r="C9" s="145"/>
      <c r="D9" s="145"/>
      <c r="E9" s="146"/>
      <c r="F9" s="153"/>
      <c r="G9" s="154"/>
      <c r="H9" s="155"/>
    </row>
    <row r="10" spans="1:3" ht="13.5" thickBot="1">
      <c r="A10" s="7"/>
      <c r="B10" s="7"/>
      <c r="C10" s="7"/>
    </row>
    <row r="11" spans="1:9" ht="13.5" thickBot="1">
      <c r="A11" s="156" t="s">
        <v>54</v>
      </c>
      <c r="B11" s="157"/>
      <c r="C11" s="157"/>
      <c r="D11" s="157"/>
      <c r="E11" s="157"/>
      <c r="F11" s="157"/>
      <c r="G11" s="157"/>
      <c r="H11" s="157"/>
      <c r="I11" s="158"/>
    </row>
    <row r="12" spans="1:9" ht="63.75" customHeight="1" thickBot="1">
      <c r="A12" s="9" t="s">
        <v>363</v>
      </c>
      <c r="B12" s="90" t="s">
        <v>55</v>
      </c>
      <c r="C12" s="10" t="s">
        <v>67</v>
      </c>
      <c r="D12" s="10" t="s">
        <v>56</v>
      </c>
      <c r="E12" s="10" t="s">
        <v>367</v>
      </c>
      <c r="F12" s="10" t="s">
        <v>368</v>
      </c>
      <c r="G12" s="10" t="s">
        <v>58</v>
      </c>
      <c r="H12" s="10" t="s">
        <v>369</v>
      </c>
      <c r="I12" s="10" t="s">
        <v>60</v>
      </c>
    </row>
    <row r="13" spans="1:9" ht="19.5" customHeight="1" thickBot="1">
      <c r="A13" s="89" t="s">
        <v>372</v>
      </c>
      <c r="B13" s="91" t="s">
        <v>411</v>
      </c>
      <c r="C13" s="28"/>
      <c r="D13" s="12"/>
      <c r="E13" s="62">
        <v>15000</v>
      </c>
      <c r="F13" s="62"/>
      <c r="G13" s="64"/>
      <c r="H13" s="64">
        <f>F13/E13</f>
        <v>0</v>
      </c>
      <c r="I13" s="12"/>
    </row>
    <row r="14" spans="1:9" ht="19.5" customHeight="1" thickBot="1">
      <c r="A14" s="53" t="s">
        <v>402</v>
      </c>
      <c r="B14" s="28" t="s">
        <v>401</v>
      </c>
      <c r="C14" s="28"/>
      <c r="D14" s="12"/>
      <c r="E14" s="62">
        <v>15000</v>
      </c>
      <c r="F14" s="62"/>
      <c r="G14" s="64"/>
      <c r="H14" s="64">
        <f aca="true" t="shared" si="0" ref="H14:H21">F14/E14</f>
        <v>0</v>
      </c>
      <c r="I14" s="12"/>
    </row>
    <row r="15" spans="1:9" ht="19.5" customHeight="1" thickBot="1">
      <c r="A15" s="11" t="s">
        <v>404</v>
      </c>
      <c r="B15" s="12" t="s">
        <v>403</v>
      </c>
      <c r="C15" s="12"/>
      <c r="D15" s="12"/>
      <c r="E15" s="62">
        <v>15000</v>
      </c>
      <c r="F15" s="62"/>
      <c r="G15" s="64"/>
      <c r="H15" s="64">
        <f t="shared" si="0"/>
        <v>0</v>
      </c>
      <c r="I15" s="12"/>
    </row>
    <row r="16" spans="1:9" ht="19.5" customHeight="1" thickBot="1">
      <c r="A16" s="11" t="s">
        <v>406</v>
      </c>
      <c r="B16" s="12" t="s">
        <v>405</v>
      </c>
      <c r="C16" s="12"/>
      <c r="D16" s="12"/>
      <c r="E16" s="62">
        <v>15000</v>
      </c>
      <c r="F16" s="62"/>
      <c r="G16" s="64"/>
      <c r="H16" s="64">
        <f t="shared" si="0"/>
        <v>0</v>
      </c>
      <c r="I16" s="12"/>
    </row>
    <row r="17" spans="1:9" ht="19.5" customHeight="1" thickBot="1">
      <c r="A17" s="11" t="s">
        <v>408</v>
      </c>
      <c r="B17" s="12" t="s">
        <v>407</v>
      </c>
      <c r="C17" s="12"/>
      <c r="D17" s="12"/>
      <c r="E17" s="62">
        <v>15000</v>
      </c>
      <c r="F17" s="62"/>
      <c r="G17" s="64"/>
      <c r="H17" s="64">
        <f t="shared" si="0"/>
        <v>0</v>
      </c>
      <c r="I17" s="12"/>
    </row>
    <row r="18" spans="1:9" ht="19.5" customHeight="1" thickBot="1">
      <c r="A18" s="11" t="s">
        <v>410</v>
      </c>
      <c r="B18" s="12" t="s">
        <v>409</v>
      </c>
      <c r="C18" s="12"/>
      <c r="D18" s="12"/>
      <c r="E18" s="62">
        <v>15000</v>
      </c>
      <c r="F18" s="68"/>
      <c r="G18" s="69"/>
      <c r="H18" s="64">
        <f t="shared" si="0"/>
        <v>0</v>
      </c>
      <c r="I18" s="12"/>
    </row>
    <row r="19" spans="1:9" ht="19.5" customHeight="1" thickBot="1">
      <c r="A19" s="11" t="s">
        <v>412</v>
      </c>
      <c r="B19" s="12" t="s">
        <v>413</v>
      </c>
      <c r="C19" s="12"/>
      <c r="D19" s="12"/>
      <c r="E19" s="62">
        <v>15000</v>
      </c>
      <c r="F19" s="62"/>
      <c r="G19" s="64"/>
      <c r="H19" s="64">
        <f t="shared" si="0"/>
        <v>0</v>
      </c>
      <c r="I19" s="12"/>
    </row>
    <row r="20" spans="1:9" ht="19.5" customHeight="1" thickBot="1">
      <c r="A20" s="11" t="s">
        <v>414</v>
      </c>
      <c r="B20" s="12" t="s">
        <v>415</v>
      </c>
      <c r="C20" s="12"/>
      <c r="D20" s="12"/>
      <c r="E20" s="62">
        <v>15000</v>
      </c>
      <c r="F20" s="62"/>
      <c r="G20" s="64"/>
      <c r="H20" s="64">
        <f t="shared" si="0"/>
        <v>0</v>
      </c>
      <c r="I20" s="12"/>
    </row>
    <row r="21" spans="1:9" ht="19.5" customHeight="1" thickBot="1">
      <c r="A21" s="11" t="s">
        <v>416</v>
      </c>
      <c r="B21" s="28" t="s">
        <v>417</v>
      </c>
      <c r="C21" s="12"/>
      <c r="D21" s="12"/>
      <c r="E21" s="62">
        <v>15000</v>
      </c>
      <c r="F21" s="62"/>
      <c r="G21" s="64"/>
      <c r="H21" s="64">
        <f t="shared" si="0"/>
        <v>0</v>
      </c>
      <c r="I21" s="12"/>
    </row>
    <row r="22" spans="1:9" ht="19.5" customHeight="1" thickBot="1">
      <c r="A22" s="89" t="s">
        <v>418</v>
      </c>
      <c r="B22" s="28" t="s">
        <v>419</v>
      </c>
      <c r="C22" s="28"/>
      <c r="D22" s="12"/>
      <c r="E22" s="62">
        <v>15000</v>
      </c>
      <c r="F22" s="62"/>
      <c r="G22" s="64"/>
      <c r="H22" s="64"/>
      <c r="I22" s="12"/>
    </row>
    <row r="23" spans="1:9" ht="19.5" customHeight="1" thickBot="1">
      <c r="A23" s="89" t="s">
        <v>420</v>
      </c>
      <c r="B23" s="28" t="s">
        <v>438</v>
      </c>
      <c r="C23" s="28"/>
      <c r="D23" s="12"/>
      <c r="E23" s="62">
        <v>15000</v>
      </c>
      <c r="F23" s="62"/>
      <c r="G23" s="64"/>
      <c r="H23" s="64"/>
      <c r="I23" s="12"/>
    </row>
    <row r="24" spans="1:9" ht="19.5" customHeight="1" thickBot="1">
      <c r="A24" s="89" t="s">
        <v>420</v>
      </c>
      <c r="B24" s="28" t="s">
        <v>380</v>
      </c>
      <c r="C24" s="28"/>
      <c r="D24" s="12"/>
      <c r="E24" s="62"/>
      <c r="F24" s="62"/>
      <c r="G24" s="64"/>
      <c r="H24" s="64"/>
      <c r="I24" s="12"/>
    </row>
    <row r="25" spans="1:9" ht="19.5" customHeight="1" thickBot="1">
      <c r="A25" s="125" t="s">
        <v>357</v>
      </c>
      <c r="B25" s="126"/>
      <c r="C25" s="127"/>
      <c r="D25" s="39"/>
      <c r="E25" s="63">
        <f>SUM(E13:E24)</f>
        <v>165000</v>
      </c>
      <c r="F25" s="63">
        <f>SUM(F13:F21)</f>
        <v>0</v>
      </c>
      <c r="G25" s="65"/>
      <c r="H25" s="64">
        <f>F25/E25</f>
        <v>0</v>
      </c>
      <c r="I25" s="8"/>
    </row>
  </sheetData>
  <mergeCells count="9">
    <mergeCell ref="A25:C25"/>
    <mergeCell ref="D6:H6"/>
    <mergeCell ref="A7:E9"/>
    <mergeCell ref="F7:H9"/>
    <mergeCell ref="A11:I11"/>
    <mergeCell ref="C1:H1"/>
    <mergeCell ref="A4:H4"/>
    <mergeCell ref="A5:B5"/>
    <mergeCell ref="D5:H5"/>
  </mergeCells>
  <printOptions/>
  <pageMargins left="0.75" right="0.75" top="1" bottom="1" header="0.5" footer="0.5"/>
  <pageSetup horizontalDpi="600" verticalDpi="600" orientation="landscape" paperSize="5" r:id="rId1"/>
  <headerFooter alignWithMargins="0">
    <oddFooter>&amp;CUpdates are due the 7th of the month for the previous month</oddFooter>
  </headerFooter>
</worksheet>
</file>

<file path=xl/worksheets/sheet22.xml><?xml version="1.0" encoding="utf-8"?>
<worksheet xmlns="http://schemas.openxmlformats.org/spreadsheetml/2006/main" xmlns:r="http://schemas.openxmlformats.org/officeDocument/2006/relationships">
  <sheetPr>
    <tabColor indexed="50"/>
  </sheetPr>
  <dimension ref="A1:I22"/>
  <sheetViews>
    <sheetView workbookViewId="0" topLeftCell="A1">
      <selection activeCell="B2" sqref="B2"/>
    </sheetView>
  </sheetViews>
  <sheetFormatPr defaultColWidth="9.140625" defaultRowHeight="12.75"/>
  <cols>
    <col min="1" max="1" width="8.28125" style="0" customWidth="1"/>
    <col min="2" max="2" width="45.00390625" style="0" customWidth="1"/>
    <col min="3" max="3" width="40.8515625" style="23" customWidth="1"/>
    <col min="4" max="9" width="10.7109375" style="0" customWidth="1"/>
  </cols>
  <sheetData>
    <row r="1" spans="1:8" s="16" customFormat="1" ht="15.75">
      <c r="A1" s="15" t="s">
        <v>154</v>
      </c>
      <c r="C1" s="128" t="s">
        <v>64</v>
      </c>
      <c r="D1" s="129"/>
      <c r="E1" s="129"/>
      <c r="F1" s="129"/>
      <c r="G1" s="129"/>
      <c r="H1" s="129"/>
    </row>
    <row r="2" spans="1:3" s="16" customFormat="1" ht="15.75">
      <c r="A2" s="15" t="s">
        <v>421</v>
      </c>
      <c r="C2" s="22"/>
    </row>
    <row r="3" ht="16.5" thickBot="1">
      <c r="A3" s="6"/>
    </row>
    <row r="4" spans="1:8" ht="54" customHeight="1" thickBot="1">
      <c r="A4" s="130" t="s">
        <v>72</v>
      </c>
      <c r="B4" s="131"/>
      <c r="C4" s="132"/>
      <c r="D4" s="132"/>
      <c r="E4" s="132"/>
      <c r="F4" s="132"/>
      <c r="G4" s="133"/>
      <c r="H4" s="134"/>
    </row>
    <row r="5" spans="1:8" ht="15" customHeight="1" thickBot="1">
      <c r="A5" s="135" t="s">
        <v>184</v>
      </c>
      <c r="B5" s="136"/>
      <c r="C5" s="24" t="s">
        <v>51</v>
      </c>
      <c r="D5" s="137" t="s">
        <v>52</v>
      </c>
      <c r="E5" s="138"/>
      <c r="F5" s="138"/>
      <c r="G5" s="138"/>
      <c r="H5" s="139"/>
    </row>
    <row r="6" spans="1:8" ht="13.5" thickBot="1">
      <c r="A6" s="20" t="s">
        <v>66</v>
      </c>
      <c r="B6" s="19"/>
      <c r="C6" s="17" t="s">
        <v>51</v>
      </c>
      <c r="D6" s="140" t="s">
        <v>52</v>
      </c>
      <c r="E6" s="121"/>
      <c r="F6" s="138"/>
      <c r="G6" s="138"/>
      <c r="H6" s="139"/>
    </row>
    <row r="7" spans="1:8" ht="15" customHeight="1">
      <c r="A7" s="122" t="s">
        <v>53</v>
      </c>
      <c r="B7" s="121"/>
      <c r="C7" s="121"/>
      <c r="D7" s="121"/>
      <c r="E7" s="123"/>
      <c r="F7" s="147" t="s">
        <v>463</v>
      </c>
      <c r="G7" s="148"/>
      <c r="H7" s="149"/>
    </row>
    <row r="8" spans="1:8" ht="15" customHeight="1">
      <c r="A8" s="141"/>
      <c r="B8" s="142"/>
      <c r="C8" s="142"/>
      <c r="D8" s="142"/>
      <c r="E8" s="143"/>
      <c r="F8" s="150"/>
      <c r="G8" s="151"/>
      <c r="H8" s="152"/>
    </row>
    <row r="9" spans="1:8" ht="15" customHeight="1" thickBot="1">
      <c r="A9" s="144"/>
      <c r="B9" s="145"/>
      <c r="C9" s="145"/>
      <c r="D9" s="145"/>
      <c r="E9" s="146"/>
      <c r="F9" s="153"/>
      <c r="G9" s="154"/>
      <c r="H9" s="155"/>
    </row>
    <row r="10" spans="1:3" ht="13.5" thickBot="1">
      <c r="A10" s="7"/>
      <c r="B10" s="7"/>
      <c r="C10" s="7"/>
    </row>
    <row r="11" spans="1:9" ht="13.5" thickBot="1">
      <c r="A11" s="156" t="s">
        <v>54</v>
      </c>
      <c r="B11" s="157"/>
      <c r="C11" s="157"/>
      <c r="D11" s="157"/>
      <c r="E11" s="157"/>
      <c r="F11" s="157"/>
      <c r="G11" s="157"/>
      <c r="H11" s="157"/>
      <c r="I11" s="158"/>
    </row>
    <row r="12" spans="1:9" ht="39" customHeight="1" thickBot="1">
      <c r="A12" s="9" t="s">
        <v>363</v>
      </c>
      <c r="B12" s="10" t="s">
        <v>55</v>
      </c>
      <c r="C12" s="10" t="s">
        <v>67</v>
      </c>
      <c r="D12" s="10" t="s">
        <v>56</v>
      </c>
      <c r="E12" s="10" t="s">
        <v>57</v>
      </c>
      <c r="F12" s="10" t="s">
        <v>59</v>
      </c>
      <c r="G12" s="10" t="s">
        <v>58</v>
      </c>
      <c r="H12" s="10" t="s">
        <v>61</v>
      </c>
      <c r="I12" s="10" t="s">
        <v>60</v>
      </c>
    </row>
    <row r="13" spans="1:9" ht="13.5" thickBot="1">
      <c r="A13" s="11" t="s">
        <v>155</v>
      </c>
      <c r="B13" s="12" t="s">
        <v>75</v>
      </c>
      <c r="C13" s="12" t="s">
        <v>76</v>
      </c>
      <c r="D13" s="25">
        <v>39052</v>
      </c>
      <c r="E13" s="88"/>
      <c r="F13" s="88"/>
      <c r="G13" s="64"/>
      <c r="H13" s="93"/>
      <c r="I13" s="12"/>
    </row>
    <row r="14" spans="1:9" ht="24.75" thickBot="1">
      <c r="A14" s="11" t="s">
        <v>156</v>
      </c>
      <c r="B14" s="12" t="s">
        <v>78</v>
      </c>
      <c r="C14" s="12" t="s">
        <v>79</v>
      </c>
      <c r="D14" s="26">
        <v>39083</v>
      </c>
      <c r="E14" s="88"/>
      <c r="F14" s="88"/>
      <c r="G14" s="64"/>
      <c r="H14" s="93"/>
      <c r="I14" s="12"/>
    </row>
    <row r="15" spans="1:9" ht="24.75" thickBot="1">
      <c r="A15" s="11" t="s">
        <v>157</v>
      </c>
      <c r="B15" s="12" t="s">
        <v>81</v>
      </c>
      <c r="C15" s="12" t="s">
        <v>82</v>
      </c>
      <c r="D15" s="26">
        <v>39114</v>
      </c>
      <c r="E15" s="88"/>
      <c r="F15" s="88"/>
      <c r="G15" s="64"/>
      <c r="H15" s="93"/>
      <c r="I15" s="12"/>
    </row>
    <row r="16" spans="1:9" ht="24.75" thickBot="1">
      <c r="A16" s="11" t="s">
        <v>158</v>
      </c>
      <c r="B16" s="12" t="s">
        <v>84</v>
      </c>
      <c r="C16" s="12" t="s">
        <v>85</v>
      </c>
      <c r="D16" s="26">
        <v>39203</v>
      </c>
      <c r="E16" s="88"/>
      <c r="F16" s="88"/>
      <c r="G16" s="64"/>
      <c r="H16" s="93"/>
      <c r="I16" s="12"/>
    </row>
    <row r="17" spans="1:9" ht="24" customHeight="1" thickBot="1">
      <c r="A17" s="11" t="s">
        <v>159</v>
      </c>
      <c r="B17" s="12" t="s">
        <v>87</v>
      </c>
      <c r="C17" s="12" t="s">
        <v>88</v>
      </c>
      <c r="D17" s="26">
        <v>39295</v>
      </c>
      <c r="E17" s="88"/>
      <c r="F17" s="88"/>
      <c r="G17" s="64"/>
      <c r="H17" s="93"/>
      <c r="I17" s="12"/>
    </row>
    <row r="18" spans="1:9" ht="19.5" customHeight="1" thickBot="1">
      <c r="A18" s="11"/>
      <c r="B18" s="12"/>
      <c r="C18" s="12"/>
      <c r="D18" s="12"/>
      <c r="E18" s="99"/>
      <c r="F18" s="99"/>
      <c r="G18" s="69"/>
      <c r="H18" s="93"/>
      <c r="I18" s="12"/>
    </row>
    <row r="19" spans="1:9" ht="19.5" customHeight="1" thickBot="1">
      <c r="A19" s="11"/>
      <c r="B19" s="12"/>
      <c r="C19" s="12"/>
      <c r="D19" s="12"/>
      <c r="E19" s="88"/>
      <c r="F19" s="88"/>
      <c r="G19" s="64"/>
      <c r="H19" s="93"/>
      <c r="I19" s="12"/>
    </row>
    <row r="20" spans="1:9" ht="19.5" customHeight="1" thickBot="1">
      <c r="A20" s="11"/>
      <c r="B20" s="12"/>
      <c r="C20" s="12"/>
      <c r="D20" s="12"/>
      <c r="E20" s="88"/>
      <c r="F20" s="88"/>
      <c r="G20" s="64"/>
      <c r="H20" s="93"/>
      <c r="I20" s="12"/>
    </row>
    <row r="21" spans="1:9" ht="19.5" customHeight="1" thickBot="1">
      <c r="A21" s="11"/>
      <c r="B21" s="12"/>
      <c r="C21" s="12"/>
      <c r="D21" s="12"/>
      <c r="E21" s="88"/>
      <c r="F21" s="88"/>
      <c r="G21" s="64"/>
      <c r="H21" s="93"/>
      <c r="I21" s="12"/>
    </row>
    <row r="22" spans="1:9" ht="19.5" customHeight="1" thickBot="1">
      <c r="A22" s="125" t="s">
        <v>357</v>
      </c>
      <c r="B22" s="126"/>
      <c r="C22" s="127"/>
      <c r="D22" s="39"/>
      <c r="E22" s="63">
        <f>SUM(E13:E21)</f>
        <v>0</v>
      </c>
      <c r="F22" s="63">
        <f>SUM(F13:F21)</f>
        <v>0</v>
      </c>
      <c r="G22" s="65"/>
      <c r="H22" s="64" t="e">
        <f>F22/E22</f>
        <v>#DIV/0!</v>
      </c>
      <c r="I22" s="8"/>
    </row>
  </sheetData>
  <mergeCells count="9">
    <mergeCell ref="A22:C22"/>
    <mergeCell ref="D6:H6"/>
    <mergeCell ref="A7:E9"/>
    <mergeCell ref="F7:H9"/>
    <mergeCell ref="A11:I11"/>
    <mergeCell ref="C1:H1"/>
    <mergeCell ref="A4:H4"/>
    <mergeCell ref="A5:B5"/>
    <mergeCell ref="D5:H5"/>
  </mergeCells>
  <printOptions/>
  <pageMargins left="0.75" right="0.75" top="1" bottom="1" header="0.5" footer="0.5"/>
  <pageSetup horizontalDpi="600" verticalDpi="600" orientation="landscape" paperSize="5" r:id="rId1"/>
</worksheet>
</file>

<file path=xl/worksheets/sheet23.xml><?xml version="1.0" encoding="utf-8"?>
<worksheet xmlns="http://schemas.openxmlformats.org/spreadsheetml/2006/main" xmlns:r="http://schemas.openxmlformats.org/officeDocument/2006/relationships">
  <sheetPr>
    <tabColor indexed="50"/>
  </sheetPr>
  <dimension ref="A1:I27"/>
  <sheetViews>
    <sheetView workbookViewId="0" topLeftCell="A1">
      <selection activeCell="B2" sqref="B2"/>
    </sheetView>
  </sheetViews>
  <sheetFormatPr defaultColWidth="9.140625" defaultRowHeight="12.75"/>
  <cols>
    <col min="1" max="1" width="8.28125" style="42" customWidth="1"/>
    <col min="2" max="2" width="45.00390625" style="0" customWidth="1"/>
    <col min="3" max="3" width="40.8515625" style="23" customWidth="1"/>
    <col min="4" max="9" width="10.7109375" style="0" customWidth="1"/>
  </cols>
  <sheetData>
    <row r="1" spans="1:8" s="16" customFormat="1" ht="15.75">
      <c r="A1" s="159" t="s">
        <v>427</v>
      </c>
      <c r="B1" s="160"/>
      <c r="C1" s="128" t="s">
        <v>92</v>
      </c>
      <c r="D1" s="129"/>
      <c r="E1" s="129"/>
      <c r="F1" s="129"/>
      <c r="G1" s="129"/>
      <c r="H1" s="129"/>
    </row>
    <row r="2" spans="1:3" s="16" customFormat="1" ht="15.75">
      <c r="A2" s="77" t="s">
        <v>421</v>
      </c>
      <c r="C2" s="22"/>
    </row>
    <row r="3" ht="16.5" thickBot="1">
      <c r="A3" s="44"/>
    </row>
    <row r="4" spans="1:8" ht="54" customHeight="1" thickBot="1">
      <c r="A4" s="130" t="s">
        <v>90</v>
      </c>
      <c r="B4" s="131"/>
      <c r="C4" s="132"/>
      <c r="D4" s="132"/>
      <c r="E4" s="132"/>
      <c r="F4" s="132"/>
      <c r="G4" s="133"/>
      <c r="H4" s="134"/>
    </row>
    <row r="5" spans="1:8" ht="15" customHeight="1" thickBot="1">
      <c r="A5" s="135" t="s">
        <v>184</v>
      </c>
      <c r="B5" s="136"/>
      <c r="C5" s="24" t="s">
        <v>51</v>
      </c>
      <c r="D5" s="137" t="s">
        <v>52</v>
      </c>
      <c r="E5" s="138"/>
      <c r="F5" s="138"/>
      <c r="G5" s="138"/>
      <c r="H5" s="139"/>
    </row>
    <row r="6" spans="1:8" ht="13.5" thickBot="1">
      <c r="A6" s="43" t="s">
        <v>66</v>
      </c>
      <c r="B6" s="19"/>
      <c r="C6" s="17" t="s">
        <v>51</v>
      </c>
      <c r="D6" s="140" t="s">
        <v>52</v>
      </c>
      <c r="E6" s="121"/>
      <c r="F6" s="138"/>
      <c r="G6" s="138"/>
      <c r="H6" s="139"/>
    </row>
    <row r="7" spans="1:8" ht="15" customHeight="1">
      <c r="A7" s="122" t="s">
        <v>93</v>
      </c>
      <c r="B7" s="121"/>
      <c r="C7" s="121"/>
      <c r="D7" s="121"/>
      <c r="E7" s="123"/>
      <c r="F7" s="147" t="s">
        <v>464</v>
      </c>
      <c r="G7" s="148"/>
      <c r="H7" s="149"/>
    </row>
    <row r="8" spans="1:8" ht="15" customHeight="1">
      <c r="A8" s="141"/>
      <c r="B8" s="142"/>
      <c r="C8" s="142"/>
      <c r="D8" s="142"/>
      <c r="E8" s="143"/>
      <c r="F8" s="150"/>
      <c r="G8" s="151"/>
      <c r="H8" s="152"/>
    </row>
    <row r="9" spans="1:8" ht="15" customHeight="1" thickBot="1">
      <c r="A9" s="144"/>
      <c r="B9" s="145"/>
      <c r="C9" s="145"/>
      <c r="D9" s="145"/>
      <c r="E9" s="146"/>
      <c r="F9" s="153"/>
      <c r="G9" s="154"/>
      <c r="H9" s="155"/>
    </row>
    <row r="10" spans="1:3" ht="13.5" thickBot="1">
      <c r="A10" s="45"/>
      <c r="B10" s="7"/>
      <c r="C10" s="7"/>
    </row>
    <row r="11" spans="1:9" ht="13.5" thickBot="1">
      <c r="A11" s="156" t="s">
        <v>54</v>
      </c>
      <c r="B11" s="157"/>
      <c r="C11" s="157"/>
      <c r="D11" s="157"/>
      <c r="E11" s="157"/>
      <c r="F11" s="157"/>
      <c r="G11" s="157"/>
      <c r="H11" s="157"/>
      <c r="I11" s="158"/>
    </row>
    <row r="12" spans="1:9" ht="42.75" customHeight="1" thickBot="1">
      <c r="A12" s="9" t="s">
        <v>363</v>
      </c>
      <c r="B12" s="10" t="s">
        <v>55</v>
      </c>
      <c r="C12" s="10" t="s">
        <v>67</v>
      </c>
      <c r="D12" s="10" t="s">
        <v>166</v>
      </c>
      <c r="E12" s="10" t="s">
        <v>57</v>
      </c>
      <c r="F12" s="10" t="s">
        <v>59</v>
      </c>
      <c r="G12" s="10" t="s">
        <v>58</v>
      </c>
      <c r="H12" s="10" t="s">
        <v>61</v>
      </c>
      <c r="I12" s="10" t="s">
        <v>60</v>
      </c>
    </row>
    <row r="13" spans="1:9" ht="24.75" thickBot="1">
      <c r="A13" s="46" t="s">
        <v>185</v>
      </c>
      <c r="B13" s="12" t="s">
        <v>95</v>
      </c>
      <c r="C13" s="12" t="s">
        <v>96</v>
      </c>
      <c r="D13" s="33">
        <v>39089</v>
      </c>
      <c r="E13" s="88"/>
      <c r="F13" s="88"/>
      <c r="G13" s="64"/>
      <c r="H13" s="93"/>
      <c r="I13" s="12"/>
    </row>
    <row r="14" spans="1:9" ht="24.75" thickBot="1">
      <c r="A14" s="46" t="s">
        <v>186</v>
      </c>
      <c r="B14" s="12" t="s">
        <v>109</v>
      </c>
      <c r="C14" s="12" t="s">
        <v>98</v>
      </c>
      <c r="D14" s="34">
        <v>39120</v>
      </c>
      <c r="E14" s="88"/>
      <c r="F14" s="88"/>
      <c r="G14" s="64"/>
      <c r="H14" s="93"/>
      <c r="I14" s="12"/>
    </row>
    <row r="15" spans="1:9" ht="36.75" thickBot="1">
      <c r="A15" s="46" t="s">
        <v>187</v>
      </c>
      <c r="B15" s="12" t="s">
        <v>100</v>
      </c>
      <c r="C15" s="12"/>
      <c r="D15" s="34"/>
      <c r="E15" s="88"/>
      <c r="F15" s="88"/>
      <c r="G15" s="64"/>
      <c r="H15" s="93"/>
      <c r="I15" s="12"/>
    </row>
    <row r="16" spans="1:9" ht="28.5" customHeight="1" thickBot="1">
      <c r="A16" s="46" t="s">
        <v>188</v>
      </c>
      <c r="B16" s="12" t="s">
        <v>102</v>
      </c>
      <c r="C16" s="12"/>
      <c r="D16" s="34"/>
      <c r="E16" s="88"/>
      <c r="F16" s="88"/>
      <c r="G16" s="64"/>
      <c r="H16" s="93"/>
      <c r="I16" s="12"/>
    </row>
    <row r="17" spans="1:9" ht="24.75" thickBot="1">
      <c r="A17" s="46" t="s">
        <v>428</v>
      </c>
      <c r="B17" s="12" t="s">
        <v>104</v>
      </c>
      <c r="C17" s="12"/>
      <c r="D17" s="34"/>
      <c r="E17" s="88"/>
      <c r="F17" s="88"/>
      <c r="G17" s="64"/>
      <c r="H17" s="93"/>
      <c r="I17" s="12"/>
    </row>
    <row r="18" spans="1:9" ht="27" customHeight="1" thickBot="1">
      <c r="A18" s="46" t="s">
        <v>429</v>
      </c>
      <c r="B18" s="12" t="s">
        <v>106</v>
      </c>
      <c r="C18" s="12"/>
      <c r="D18" s="35"/>
      <c r="E18" s="99"/>
      <c r="F18" s="99"/>
      <c r="G18" s="69"/>
      <c r="H18" s="93"/>
      <c r="I18" s="12"/>
    </row>
    <row r="19" spans="1:9" ht="27" customHeight="1" thickBot="1">
      <c r="A19" s="47" t="s">
        <v>430</v>
      </c>
      <c r="B19" s="29" t="s">
        <v>108</v>
      </c>
      <c r="C19" s="12"/>
      <c r="D19" s="35"/>
      <c r="E19" s="88"/>
      <c r="F19" s="88"/>
      <c r="G19" s="64"/>
      <c r="H19" s="93"/>
      <c r="I19" s="12"/>
    </row>
    <row r="20" spans="1:9" ht="13.5" thickBot="1">
      <c r="A20" s="48" t="s">
        <v>431</v>
      </c>
      <c r="B20" s="28" t="s">
        <v>81</v>
      </c>
      <c r="C20" s="12"/>
      <c r="D20" s="40" t="s">
        <v>137</v>
      </c>
      <c r="E20" s="88"/>
      <c r="F20" s="88"/>
      <c r="G20" s="64"/>
      <c r="H20" s="93"/>
      <c r="I20" s="12"/>
    </row>
    <row r="21" spans="1:9" ht="16.5" customHeight="1" thickBot="1">
      <c r="A21" s="49" t="s">
        <v>432</v>
      </c>
      <c r="B21" s="31" t="s">
        <v>121</v>
      </c>
      <c r="C21" s="36"/>
      <c r="D21" s="41" t="s">
        <v>138</v>
      </c>
      <c r="E21" s="88"/>
      <c r="F21" s="88"/>
      <c r="G21" s="64"/>
      <c r="H21" s="93"/>
      <c r="I21" s="12"/>
    </row>
    <row r="22" spans="1:9" ht="24.75" thickBot="1">
      <c r="A22" s="50" t="s">
        <v>433</v>
      </c>
      <c r="B22" s="28" t="s">
        <v>122</v>
      </c>
      <c r="C22" s="12"/>
      <c r="D22" s="38"/>
      <c r="E22" s="88"/>
      <c r="F22" s="88"/>
      <c r="G22" s="64"/>
      <c r="H22" s="93"/>
      <c r="I22" s="12"/>
    </row>
    <row r="23" spans="1:9" ht="24.75" thickBot="1">
      <c r="A23" s="50" t="s">
        <v>434</v>
      </c>
      <c r="B23" s="57" t="s">
        <v>120</v>
      </c>
      <c r="C23" s="12"/>
      <c r="D23" s="35"/>
      <c r="E23" s="88"/>
      <c r="F23" s="88"/>
      <c r="G23" s="64"/>
      <c r="H23" s="93"/>
      <c r="I23" s="12"/>
    </row>
    <row r="24" spans="1:9" ht="28.5" customHeight="1" thickBot="1">
      <c r="A24" s="50" t="s">
        <v>435</v>
      </c>
      <c r="B24" s="28" t="s">
        <v>119</v>
      </c>
      <c r="C24" s="12"/>
      <c r="D24" s="35"/>
      <c r="E24" s="88"/>
      <c r="F24" s="88"/>
      <c r="G24" s="64"/>
      <c r="H24" s="93"/>
      <c r="I24" s="12"/>
    </row>
    <row r="25" spans="1:9" ht="36.75" thickBot="1">
      <c r="A25" s="51" t="s">
        <v>436</v>
      </c>
      <c r="B25" s="28" t="s">
        <v>118</v>
      </c>
      <c r="C25" s="12"/>
      <c r="D25" s="40" t="s">
        <v>139</v>
      </c>
      <c r="E25" s="88"/>
      <c r="F25" s="88"/>
      <c r="G25" s="64"/>
      <c r="H25" s="93"/>
      <c r="I25" s="12"/>
    </row>
    <row r="26" spans="1:9" ht="19.5" customHeight="1" thickBot="1">
      <c r="A26" s="49" t="s">
        <v>437</v>
      </c>
      <c r="B26" s="30" t="s">
        <v>117</v>
      </c>
      <c r="C26" s="27"/>
      <c r="D26" s="40" t="s">
        <v>140</v>
      </c>
      <c r="E26" s="88"/>
      <c r="F26" s="88"/>
      <c r="G26" s="64"/>
      <c r="H26" s="93"/>
      <c r="I26" s="39"/>
    </row>
    <row r="27" spans="1:9" ht="19.5" customHeight="1" thickBot="1">
      <c r="A27" s="125" t="s">
        <v>357</v>
      </c>
      <c r="B27" s="126"/>
      <c r="C27" s="127"/>
      <c r="D27" s="39"/>
      <c r="E27" s="63">
        <f>SUM(E13:E26)</f>
        <v>0</v>
      </c>
      <c r="F27" s="63">
        <f>SUM(F13:F26)</f>
        <v>0</v>
      </c>
      <c r="G27" s="65"/>
      <c r="H27" s="64" t="e">
        <f>F27/E27</f>
        <v>#DIV/0!</v>
      </c>
      <c r="I27" s="8"/>
    </row>
  </sheetData>
  <mergeCells count="10">
    <mergeCell ref="D6:H6"/>
    <mergeCell ref="A1:B1"/>
    <mergeCell ref="C1:H1"/>
    <mergeCell ref="A4:H4"/>
    <mergeCell ref="A5:B5"/>
    <mergeCell ref="D5:H5"/>
    <mergeCell ref="A7:E9"/>
    <mergeCell ref="F7:H9"/>
    <mergeCell ref="A11:I11"/>
    <mergeCell ref="A27:C27"/>
  </mergeCells>
  <printOptions/>
  <pageMargins left="0.75" right="0.75" top="1" bottom="1" header="0.5" footer="0.5"/>
  <pageSetup horizontalDpi="600" verticalDpi="600" orientation="landscape" paperSize="5" r:id="rId1"/>
</worksheet>
</file>

<file path=xl/worksheets/sheet24.xml><?xml version="1.0" encoding="utf-8"?>
<worksheet xmlns="http://schemas.openxmlformats.org/spreadsheetml/2006/main" xmlns:r="http://schemas.openxmlformats.org/officeDocument/2006/relationships">
  <sheetPr>
    <tabColor indexed="50"/>
  </sheetPr>
  <dimension ref="A1:I22"/>
  <sheetViews>
    <sheetView workbookViewId="0" topLeftCell="A1">
      <selection activeCell="C16" sqref="C16"/>
    </sheetView>
  </sheetViews>
  <sheetFormatPr defaultColWidth="9.140625" defaultRowHeight="12.75"/>
  <cols>
    <col min="1" max="1" width="8.28125" style="0" customWidth="1"/>
    <col min="2" max="2" width="45.00390625" style="0" customWidth="1"/>
    <col min="3" max="3" width="40.8515625" style="0" customWidth="1"/>
    <col min="4" max="9" width="10.7109375" style="0" customWidth="1"/>
  </cols>
  <sheetData>
    <row r="1" spans="1:8" s="16" customFormat="1" ht="15.75">
      <c r="A1" s="15" t="s">
        <v>191</v>
      </c>
      <c r="C1" s="128" t="s">
        <v>161</v>
      </c>
      <c r="D1" s="129"/>
      <c r="E1" s="129"/>
      <c r="F1" s="129"/>
      <c r="G1" s="129"/>
      <c r="H1" s="129"/>
    </row>
    <row r="2" spans="1:3" s="16" customFormat="1" ht="15.75">
      <c r="A2" s="15" t="s">
        <v>421</v>
      </c>
      <c r="C2" s="15"/>
    </row>
    <row r="3" ht="16.5" thickBot="1">
      <c r="A3" s="6"/>
    </row>
    <row r="4" spans="1:8" ht="54" customHeight="1" thickBot="1">
      <c r="A4" s="130" t="s">
        <v>162</v>
      </c>
      <c r="B4" s="131"/>
      <c r="C4" s="132"/>
      <c r="D4" s="132"/>
      <c r="E4" s="132"/>
      <c r="F4" s="132"/>
      <c r="G4" s="133"/>
      <c r="H4" s="134"/>
    </row>
    <row r="5" spans="1:8" ht="15" customHeight="1" thickBot="1">
      <c r="A5" s="135" t="s">
        <v>184</v>
      </c>
      <c r="B5" s="136"/>
      <c r="C5" s="21" t="s">
        <v>51</v>
      </c>
      <c r="D5" s="137" t="s">
        <v>52</v>
      </c>
      <c r="E5" s="138"/>
      <c r="F5" s="138"/>
      <c r="G5" s="138"/>
      <c r="H5" s="139"/>
    </row>
    <row r="6" spans="1:8" ht="13.5" thickBot="1">
      <c r="A6" s="20" t="s">
        <v>66</v>
      </c>
      <c r="B6" s="19"/>
      <c r="C6" s="18" t="s">
        <v>51</v>
      </c>
      <c r="D6" s="140" t="s">
        <v>52</v>
      </c>
      <c r="E6" s="121"/>
      <c r="F6" s="138"/>
      <c r="G6" s="138"/>
      <c r="H6" s="139"/>
    </row>
    <row r="7" spans="1:8" ht="15" customHeight="1">
      <c r="A7" s="122" t="s">
        <v>53</v>
      </c>
      <c r="B7" s="121"/>
      <c r="C7" s="121"/>
      <c r="D7" s="121"/>
      <c r="E7" s="123"/>
      <c r="F7" s="147" t="s">
        <v>455</v>
      </c>
      <c r="G7" s="148"/>
      <c r="H7" s="149"/>
    </row>
    <row r="8" spans="1:8" ht="15" customHeight="1">
      <c r="A8" s="141"/>
      <c r="B8" s="142"/>
      <c r="C8" s="142"/>
      <c r="D8" s="142"/>
      <c r="E8" s="143"/>
      <c r="F8" s="150"/>
      <c r="G8" s="151"/>
      <c r="H8" s="152"/>
    </row>
    <row r="9" spans="1:8" ht="15" customHeight="1" thickBot="1">
      <c r="A9" s="144"/>
      <c r="B9" s="145"/>
      <c r="C9" s="145"/>
      <c r="D9" s="145"/>
      <c r="E9" s="146"/>
      <c r="F9" s="153"/>
      <c r="G9" s="154"/>
      <c r="H9" s="155"/>
    </row>
    <row r="10" spans="1:3" ht="13.5" thickBot="1">
      <c r="A10" s="7"/>
      <c r="B10" s="7"/>
      <c r="C10" s="7"/>
    </row>
    <row r="11" spans="1:9" ht="13.5" thickBot="1">
      <c r="A11" s="156" t="s">
        <v>54</v>
      </c>
      <c r="B11" s="157"/>
      <c r="C11" s="157"/>
      <c r="D11" s="157"/>
      <c r="E11" s="157"/>
      <c r="F11" s="157"/>
      <c r="G11" s="157"/>
      <c r="H11" s="157"/>
      <c r="I11" s="158"/>
    </row>
    <row r="12" spans="1:9" ht="39" customHeight="1" thickBot="1">
      <c r="A12" s="9" t="s">
        <v>363</v>
      </c>
      <c r="B12" s="10" t="s">
        <v>55</v>
      </c>
      <c r="C12" s="10" t="s">
        <v>67</v>
      </c>
      <c r="D12" s="10" t="s">
        <v>56</v>
      </c>
      <c r="E12" s="10" t="s">
        <v>57</v>
      </c>
      <c r="F12" s="10" t="s">
        <v>59</v>
      </c>
      <c r="G12" s="10" t="s">
        <v>58</v>
      </c>
      <c r="H12" s="10" t="s">
        <v>61</v>
      </c>
      <c r="I12" s="10" t="s">
        <v>60</v>
      </c>
    </row>
    <row r="13" spans="1:9" ht="19.5" customHeight="1" thickBot="1">
      <c r="A13" s="11" t="s">
        <v>443</v>
      </c>
      <c r="B13" s="12"/>
      <c r="C13" s="12"/>
      <c r="D13" s="12"/>
      <c r="E13" s="88"/>
      <c r="F13" s="88"/>
      <c r="G13" s="64"/>
      <c r="H13" s="93"/>
      <c r="I13" s="12"/>
    </row>
    <row r="14" spans="1:9" ht="19.5" customHeight="1" thickBot="1">
      <c r="A14" s="11"/>
      <c r="B14" s="12"/>
      <c r="C14" s="12"/>
      <c r="D14" s="12"/>
      <c r="E14" s="88"/>
      <c r="F14" s="88"/>
      <c r="G14" s="64"/>
      <c r="H14" s="93"/>
      <c r="I14" s="12"/>
    </row>
    <row r="15" spans="1:9" ht="19.5" customHeight="1" thickBot="1">
      <c r="A15" s="11"/>
      <c r="B15" s="12"/>
      <c r="C15" s="12"/>
      <c r="D15" s="12"/>
      <c r="E15" s="88"/>
      <c r="F15" s="88"/>
      <c r="G15" s="64"/>
      <c r="H15" s="93"/>
      <c r="I15" s="12"/>
    </row>
    <row r="16" spans="1:9" ht="19.5" customHeight="1" thickBot="1">
      <c r="A16" s="11"/>
      <c r="B16" s="12"/>
      <c r="C16" s="12"/>
      <c r="D16" s="12"/>
      <c r="E16" s="88"/>
      <c r="F16" s="88"/>
      <c r="G16" s="64"/>
      <c r="H16" s="93"/>
      <c r="I16" s="12"/>
    </row>
    <row r="17" spans="1:9" ht="19.5" customHeight="1" thickBot="1">
      <c r="A17" s="11"/>
      <c r="B17" s="12"/>
      <c r="C17" s="12"/>
      <c r="D17" s="12"/>
      <c r="E17" s="88"/>
      <c r="F17" s="88"/>
      <c r="G17" s="64"/>
      <c r="H17" s="93"/>
      <c r="I17" s="12"/>
    </row>
    <row r="18" spans="1:9" ht="19.5" customHeight="1" thickBot="1">
      <c r="A18" s="11"/>
      <c r="B18" s="12"/>
      <c r="C18" s="12"/>
      <c r="D18" s="12"/>
      <c r="E18" s="88"/>
      <c r="F18" s="88"/>
      <c r="G18" s="64"/>
      <c r="H18" s="93"/>
      <c r="I18" s="12"/>
    </row>
    <row r="19" spans="1:9" ht="19.5" customHeight="1" thickBot="1">
      <c r="A19" s="11"/>
      <c r="B19" s="12"/>
      <c r="C19" s="12"/>
      <c r="D19" s="12"/>
      <c r="E19" s="88"/>
      <c r="F19" s="88"/>
      <c r="G19" s="64"/>
      <c r="H19" s="93"/>
      <c r="I19" s="12"/>
    </row>
    <row r="20" spans="1:9" ht="19.5" customHeight="1" thickBot="1">
      <c r="A20" s="11"/>
      <c r="B20" s="12"/>
      <c r="C20" s="12"/>
      <c r="D20" s="12"/>
      <c r="E20" s="88"/>
      <c r="F20" s="88"/>
      <c r="G20" s="64"/>
      <c r="H20" s="93"/>
      <c r="I20" s="12"/>
    </row>
    <row r="21" spans="1:9" ht="19.5" customHeight="1" thickBot="1">
      <c r="A21" s="11"/>
      <c r="B21" s="12"/>
      <c r="C21" s="12"/>
      <c r="D21" s="12"/>
      <c r="E21" s="88"/>
      <c r="F21" s="88"/>
      <c r="G21" s="64"/>
      <c r="H21" s="93"/>
      <c r="I21" s="12"/>
    </row>
    <row r="22" spans="1:9" ht="19.5" customHeight="1" thickBot="1">
      <c r="A22" s="125" t="s">
        <v>357</v>
      </c>
      <c r="B22" s="126"/>
      <c r="C22" s="127"/>
      <c r="D22" s="39"/>
      <c r="E22" s="63">
        <f>SUM(E13:E21)</f>
        <v>0</v>
      </c>
      <c r="F22" s="63">
        <f>SUM(F13:F21)</f>
        <v>0</v>
      </c>
      <c r="G22" s="65"/>
      <c r="H22" s="64" t="e">
        <f>F22/E22</f>
        <v>#DIV/0!</v>
      </c>
      <c r="I22" s="8"/>
    </row>
  </sheetData>
  <mergeCells count="9">
    <mergeCell ref="A22:C22"/>
    <mergeCell ref="C1:H1"/>
    <mergeCell ref="A4:H4"/>
    <mergeCell ref="A5:B5"/>
    <mergeCell ref="D5:H5"/>
    <mergeCell ref="D6:H6"/>
    <mergeCell ref="A7:E9"/>
    <mergeCell ref="F7:H9"/>
    <mergeCell ref="A11:I11"/>
  </mergeCells>
  <printOptions/>
  <pageMargins left="0.75" right="0.75" top="1" bottom="1" header="0.5" footer="0.5"/>
  <pageSetup horizontalDpi="600" verticalDpi="600" orientation="landscape" paperSize="5" r:id="rId1"/>
</worksheet>
</file>

<file path=xl/worksheets/sheet25.xml><?xml version="1.0" encoding="utf-8"?>
<worksheet xmlns="http://schemas.openxmlformats.org/spreadsheetml/2006/main" xmlns:r="http://schemas.openxmlformats.org/officeDocument/2006/relationships">
  <sheetPr>
    <tabColor indexed="50"/>
  </sheetPr>
  <dimension ref="A1:I18"/>
  <sheetViews>
    <sheetView workbookViewId="0" topLeftCell="A1">
      <selection activeCell="C1" sqref="C1:H1"/>
    </sheetView>
  </sheetViews>
  <sheetFormatPr defaultColWidth="9.140625" defaultRowHeight="12.75"/>
  <cols>
    <col min="1" max="1" width="8.28125" style="0" customWidth="1"/>
    <col min="2" max="2" width="45.00390625" style="0" customWidth="1"/>
    <col min="3" max="3" width="40.8515625" style="0" customWidth="1"/>
    <col min="4" max="9" width="10.7109375" style="0" customWidth="1"/>
  </cols>
  <sheetData>
    <row r="1" spans="1:8" s="16" customFormat="1" ht="15.75">
      <c r="A1" s="15" t="s">
        <v>333</v>
      </c>
      <c r="C1" s="128" t="s">
        <v>334</v>
      </c>
      <c r="D1" s="129"/>
      <c r="E1" s="129"/>
      <c r="F1" s="129"/>
      <c r="G1" s="129"/>
      <c r="H1" s="129"/>
    </row>
    <row r="2" spans="1:3" s="16" customFormat="1" ht="15.75">
      <c r="A2" s="15" t="s">
        <v>425</v>
      </c>
      <c r="C2" s="15"/>
    </row>
    <row r="3" ht="16.5" thickBot="1">
      <c r="A3" s="6"/>
    </row>
    <row r="4" spans="1:8" ht="54" customHeight="1" thickBot="1">
      <c r="A4" s="130" t="s">
        <v>335</v>
      </c>
      <c r="B4" s="131"/>
      <c r="C4" s="132"/>
      <c r="D4" s="132"/>
      <c r="E4" s="132"/>
      <c r="F4" s="132"/>
      <c r="G4" s="133"/>
      <c r="H4" s="134"/>
    </row>
    <row r="5" spans="1:8" ht="15" customHeight="1" thickBot="1">
      <c r="A5" s="135" t="s">
        <v>184</v>
      </c>
      <c r="B5" s="136"/>
      <c r="C5" s="21" t="s">
        <v>51</v>
      </c>
      <c r="D5" s="137" t="s">
        <v>52</v>
      </c>
      <c r="E5" s="138"/>
      <c r="F5" s="138"/>
      <c r="G5" s="138"/>
      <c r="H5" s="139"/>
    </row>
    <row r="6" spans="1:8" ht="13.5" thickBot="1">
      <c r="A6" s="20" t="s">
        <v>66</v>
      </c>
      <c r="B6" s="19"/>
      <c r="C6" s="18" t="s">
        <v>51</v>
      </c>
      <c r="D6" s="140" t="s">
        <v>52</v>
      </c>
      <c r="E6" s="121"/>
      <c r="F6" s="138"/>
      <c r="G6" s="138"/>
      <c r="H6" s="139"/>
    </row>
    <row r="7" spans="1:8" s="23" customFormat="1" ht="26.25" customHeight="1">
      <c r="A7" s="147" t="s">
        <v>336</v>
      </c>
      <c r="B7" s="148"/>
      <c r="C7" s="148"/>
      <c r="D7" s="148"/>
      <c r="E7" s="149"/>
      <c r="F7" s="147" t="s">
        <v>223</v>
      </c>
      <c r="G7" s="148"/>
      <c r="H7" s="149"/>
    </row>
    <row r="8" spans="1:8" ht="26.25" customHeight="1">
      <c r="A8" s="150"/>
      <c r="B8" s="151"/>
      <c r="C8" s="151"/>
      <c r="D8" s="151"/>
      <c r="E8" s="152"/>
      <c r="F8" s="150"/>
      <c r="G8" s="151"/>
      <c r="H8" s="152"/>
    </row>
    <row r="9" spans="1:8" ht="31.5" customHeight="1" thickBot="1">
      <c r="A9" s="153"/>
      <c r="B9" s="154"/>
      <c r="C9" s="154"/>
      <c r="D9" s="154"/>
      <c r="E9" s="155"/>
      <c r="F9" s="153"/>
      <c r="G9" s="154"/>
      <c r="H9" s="155"/>
    </row>
    <row r="10" spans="1:3" ht="13.5" customHeight="1" thickBot="1">
      <c r="A10" s="7"/>
      <c r="B10" s="7"/>
      <c r="C10" s="7"/>
    </row>
    <row r="11" spans="1:9" ht="13.5" thickBot="1">
      <c r="A11" s="156" t="s">
        <v>54</v>
      </c>
      <c r="B11" s="157"/>
      <c r="C11" s="157"/>
      <c r="D11" s="157"/>
      <c r="E11" s="157"/>
      <c r="F11" s="157"/>
      <c r="G11" s="157"/>
      <c r="H11" s="157"/>
      <c r="I11" s="158"/>
    </row>
    <row r="12" spans="1:9" ht="39" customHeight="1" thickBot="1">
      <c r="A12" s="9" t="s">
        <v>363</v>
      </c>
      <c r="B12" s="10" t="s">
        <v>55</v>
      </c>
      <c r="C12" s="10" t="s">
        <v>67</v>
      </c>
      <c r="D12" s="10" t="s">
        <v>56</v>
      </c>
      <c r="E12" s="10" t="s">
        <v>57</v>
      </c>
      <c r="F12" s="10" t="s">
        <v>59</v>
      </c>
      <c r="G12" s="10" t="s">
        <v>58</v>
      </c>
      <c r="H12" s="10" t="s">
        <v>61</v>
      </c>
      <c r="I12" s="10" t="s">
        <v>60</v>
      </c>
    </row>
    <row r="13" spans="1:9" ht="24.75" thickBot="1">
      <c r="A13" s="53" t="s">
        <v>337</v>
      </c>
      <c r="B13" s="54" t="s">
        <v>338</v>
      </c>
      <c r="C13" s="54" t="s">
        <v>339</v>
      </c>
      <c r="D13" s="28" t="s">
        <v>349</v>
      </c>
      <c r="E13" s="88"/>
      <c r="F13" s="88"/>
      <c r="G13" s="64"/>
      <c r="H13" s="93"/>
      <c r="I13" s="12"/>
    </row>
    <row r="14" spans="1:9" ht="24.75" thickBot="1">
      <c r="A14" s="11" t="s">
        <v>340</v>
      </c>
      <c r="B14" s="12" t="s">
        <v>341</v>
      </c>
      <c r="C14" s="12" t="s">
        <v>342</v>
      </c>
      <c r="D14" s="55" t="s">
        <v>350</v>
      </c>
      <c r="E14" s="88"/>
      <c r="F14" s="88"/>
      <c r="G14" s="64"/>
      <c r="H14" s="93"/>
      <c r="I14" s="12"/>
    </row>
    <row r="15" spans="1:9" ht="24.75" thickBot="1">
      <c r="A15" s="11" t="s">
        <v>343</v>
      </c>
      <c r="B15" s="12" t="s">
        <v>344</v>
      </c>
      <c r="C15" s="12" t="s">
        <v>345</v>
      </c>
      <c r="D15" s="55" t="s">
        <v>351</v>
      </c>
      <c r="E15" s="88"/>
      <c r="F15" s="88"/>
      <c r="G15" s="64"/>
      <c r="H15" s="93"/>
      <c r="I15" s="12"/>
    </row>
    <row r="16" spans="1:9" ht="24.75" thickBot="1">
      <c r="A16" s="11" t="s">
        <v>346</v>
      </c>
      <c r="B16" s="12" t="s">
        <v>347</v>
      </c>
      <c r="C16" s="12"/>
      <c r="D16" s="55" t="s">
        <v>356</v>
      </c>
      <c r="E16" s="88"/>
      <c r="F16" s="88"/>
      <c r="G16" s="64"/>
      <c r="H16" s="93"/>
      <c r="I16" s="12"/>
    </row>
    <row r="17" spans="1:9" ht="17.25" customHeight="1" thickBot="1">
      <c r="A17" s="11" t="s">
        <v>348</v>
      </c>
      <c r="B17" s="12" t="s">
        <v>117</v>
      </c>
      <c r="C17" s="12"/>
      <c r="D17" s="12"/>
      <c r="E17" s="88"/>
      <c r="F17" s="88"/>
      <c r="G17" s="64"/>
      <c r="H17" s="93"/>
      <c r="I17" s="12"/>
    </row>
    <row r="18" spans="1:9" ht="19.5" customHeight="1" thickBot="1">
      <c r="A18" s="125" t="s">
        <v>357</v>
      </c>
      <c r="B18" s="126"/>
      <c r="C18" s="127"/>
      <c r="D18" s="39"/>
      <c r="E18" s="63">
        <f>SUM(E13:E17)</f>
        <v>0</v>
      </c>
      <c r="F18" s="63">
        <f>SUM(F13:F17)</f>
        <v>0</v>
      </c>
      <c r="G18" s="65"/>
      <c r="H18" s="64" t="e">
        <f>F18/E18</f>
        <v>#DIV/0!</v>
      </c>
      <c r="I18" s="8"/>
    </row>
  </sheetData>
  <mergeCells count="9">
    <mergeCell ref="C1:H1"/>
    <mergeCell ref="A4:H4"/>
    <mergeCell ref="A5:B5"/>
    <mergeCell ref="D5:H5"/>
    <mergeCell ref="A18:C18"/>
    <mergeCell ref="D6:H6"/>
    <mergeCell ref="A7:E9"/>
    <mergeCell ref="F7:H9"/>
    <mergeCell ref="A11:I11"/>
  </mergeCells>
  <printOptions/>
  <pageMargins left="0.75" right="0.75" top="1" bottom="1" header="0.5" footer="0.5"/>
  <pageSetup horizontalDpi="600" verticalDpi="600" orientation="landscape" paperSize="5" r:id="rId1"/>
</worksheet>
</file>

<file path=xl/worksheets/sheet26.xml><?xml version="1.0" encoding="utf-8"?>
<worksheet xmlns="http://schemas.openxmlformats.org/spreadsheetml/2006/main" xmlns:r="http://schemas.openxmlformats.org/officeDocument/2006/relationships">
  <sheetPr>
    <tabColor indexed="50"/>
  </sheetPr>
  <dimension ref="A1:I22"/>
  <sheetViews>
    <sheetView tabSelected="1" workbookViewId="0" topLeftCell="A1">
      <selection activeCell="C1" sqref="C1:H1"/>
    </sheetView>
  </sheetViews>
  <sheetFormatPr defaultColWidth="9.140625" defaultRowHeight="12.75"/>
  <cols>
    <col min="1" max="1" width="8.28125" style="0" customWidth="1"/>
    <col min="2" max="2" width="45.00390625" style="0" customWidth="1"/>
    <col min="3" max="3" width="40.8515625" style="0" customWidth="1"/>
    <col min="4" max="9" width="10.7109375" style="0" customWidth="1"/>
  </cols>
  <sheetData>
    <row r="1" spans="1:8" s="16" customFormat="1" ht="15.75">
      <c r="A1" s="15" t="s">
        <v>359</v>
      </c>
      <c r="C1" s="128" t="s">
        <v>352</v>
      </c>
      <c r="D1" s="128"/>
      <c r="E1" s="128"/>
      <c r="F1" s="128"/>
      <c r="G1" s="128"/>
      <c r="H1" s="128"/>
    </row>
    <row r="2" spans="1:3" s="16" customFormat="1" ht="15.75">
      <c r="A2" s="15" t="s">
        <v>425</v>
      </c>
      <c r="C2" s="15"/>
    </row>
    <row r="3" ht="16.5" thickBot="1">
      <c r="A3" s="6"/>
    </row>
    <row r="4" spans="1:8" ht="54" customHeight="1" thickBot="1">
      <c r="A4" s="130" t="s">
        <v>353</v>
      </c>
      <c r="B4" s="131"/>
      <c r="C4" s="131"/>
      <c r="D4" s="131"/>
      <c r="E4" s="131"/>
      <c r="F4" s="131"/>
      <c r="G4" s="131"/>
      <c r="H4" s="187"/>
    </row>
    <row r="5" spans="1:8" ht="15" customHeight="1" thickBot="1">
      <c r="A5" s="135" t="s">
        <v>184</v>
      </c>
      <c r="B5" s="188"/>
      <c r="C5" s="21" t="s">
        <v>51</v>
      </c>
      <c r="D5" s="137" t="s">
        <v>52</v>
      </c>
      <c r="E5" s="169"/>
      <c r="F5" s="169"/>
      <c r="G5" s="169"/>
      <c r="H5" s="170"/>
    </row>
    <row r="6" spans="1:8" ht="13.5" thickBot="1">
      <c r="A6" s="20" t="s">
        <v>66</v>
      </c>
      <c r="B6" s="19"/>
      <c r="C6" s="18" t="s">
        <v>51</v>
      </c>
      <c r="D6" s="137" t="s">
        <v>52</v>
      </c>
      <c r="E6" s="169"/>
      <c r="F6" s="169"/>
      <c r="G6" s="169"/>
      <c r="H6" s="170"/>
    </row>
    <row r="7" spans="1:8" ht="15" customHeight="1">
      <c r="A7" s="122" t="s">
        <v>53</v>
      </c>
      <c r="B7" s="171"/>
      <c r="C7" s="171"/>
      <c r="D7" s="171"/>
      <c r="E7" s="172"/>
      <c r="F7" s="147" t="s">
        <v>354</v>
      </c>
      <c r="G7" s="179"/>
      <c r="H7" s="180"/>
    </row>
    <row r="8" spans="1:8" ht="15" customHeight="1">
      <c r="A8" s="173"/>
      <c r="B8" s="174"/>
      <c r="C8" s="174"/>
      <c r="D8" s="174"/>
      <c r="E8" s="175"/>
      <c r="F8" s="181"/>
      <c r="G8" s="182"/>
      <c r="H8" s="183"/>
    </row>
    <row r="9" spans="1:8" ht="15" customHeight="1" thickBot="1">
      <c r="A9" s="176"/>
      <c r="B9" s="177"/>
      <c r="C9" s="177"/>
      <c r="D9" s="177"/>
      <c r="E9" s="178"/>
      <c r="F9" s="184"/>
      <c r="G9" s="185"/>
      <c r="H9" s="186"/>
    </row>
    <row r="10" spans="1:3" ht="13.5" customHeight="1" thickBot="1">
      <c r="A10" s="7"/>
      <c r="B10" s="7"/>
      <c r="C10" s="7"/>
    </row>
    <row r="11" spans="1:9" ht="13.5" thickBot="1">
      <c r="A11" s="156" t="s">
        <v>54</v>
      </c>
      <c r="B11" s="157"/>
      <c r="C11" s="157"/>
      <c r="D11" s="157"/>
      <c r="E11" s="157"/>
      <c r="F11" s="157"/>
      <c r="G11" s="157"/>
      <c r="H11" s="157"/>
      <c r="I11" s="158"/>
    </row>
    <row r="12" spans="1:9" ht="40.5" customHeight="1" thickBot="1">
      <c r="A12" s="9" t="s">
        <v>363</v>
      </c>
      <c r="B12" s="10" t="s">
        <v>55</v>
      </c>
      <c r="C12" s="10" t="s">
        <v>67</v>
      </c>
      <c r="D12" s="10" t="s">
        <v>56</v>
      </c>
      <c r="E12" s="10" t="s">
        <v>57</v>
      </c>
      <c r="F12" s="10" t="s">
        <v>59</v>
      </c>
      <c r="G12" s="10" t="s">
        <v>58</v>
      </c>
      <c r="H12" s="10" t="s">
        <v>61</v>
      </c>
      <c r="I12" s="10" t="s">
        <v>60</v>
      </c>
    </row>
    <row r="13" spans="1:9" ht="13.5" thickBot="1">
      <c r="A13" s="53" t="s">
        <v>444</v>
      </c>
      <c r="B13" s="54"/>
      <c r="C13" s="54"/>
      <c r="D13" s="28"/>
      <c r="E13" s="88"/>
      <c r="F13" s="88"/>
      <c r="G13" s="64"/>
      <c r="H13" s="93"/>
      <c r="I13" s="12"/>
    </row>
    <row r="14" spans="1:9" ht="13.5" thickBot="1">
      <c r="A14" s="11"/>
      <c r="B14" s="12"/>
      <c r="C14" s="12"/>
      <c r="D14" s="55"/>
      <c r="E14" s="88"/>
      <c r="F14" s="88"/>
      <c r="G14" s="64"/>
      <c r="H14" s="93"/>
      <c r="I14" s="12"/>
    </row>
    <row r="15" spans="1:9" ht="13.5" thickBot="1">
      <c r="A15" s="11"/>
      <c r="B15" s="12"/>
      <c r="C15" s="12"/>
      <c r="D15" s="55"/>
      <c r="E15" s="88"/>
      <c r="F15" s="88"/>
      <c r="G15" s="64"/>
      <c r="H15" s="93"/>
      <c r="I15" s="12"/>
    </row>
    <row r="16" spans="1:9" ht="13.5" thickBot="1">
      <c r="A16" s="11"/>
      <c r="B16" s="12"/>
      <c r="C16" s="12"/>
      <c r="D16" s="55"/>
      <c r="E16" s="88"/>
      <c r="F16" s="88"/>
      <c r="G16" s="64"/>
      <c r="H16" s="93"/>
      <c r="I16" s="12"/>
    </row>
    <row r="17" spans="1:9" ht="13.5" thickBot="1">
      <c r="A17" s="11"/>
      <c r="B17" s="12"/>
      <c r="C17" s="12"/>
      <c r="D17" s="12"/>
      <c r="E17" s="88"/>
      <c r="F17" s="88"/>
      <c r="G17" s="64"/>
      <c r="H17" s="93"/>
      <c r="I17" s="12"/>
    </row>
    <row r="18" spans="1:9" ht="19.5" customHeight="1" thickBot="1">
      <c r="A18" s="11"/>
      <c r="B18" s="12"/>
      <c r="C18" s="12"/>
      <c r="D18" s="12"/>
      <c r="E18" s="88"/>
      <c r="F18" s="88"/>
      <c r="G18" s="64"/>
      <c r="H18" s="93"/>
      <c r="I18" s="12"/>
    </row>
    <row r="19" spans="1:9" ht="19.5" customHeight="1" thickBot="1">
      <c r="A19" s="11"/>
      <c r="B19" s="12"/>
      <c r="C19" s="12"/>
      <c r="D19" s="12"/>
      <c r="E19" s="88"/>
      <c r="F19" s="88"/>
      <c r="G19" s="64"/>
      <c r="H19" s="93"/>
      <c r="I19" s="12"/>
    </row>
    <row r="20" spans="1:9" ht="19.5" customHeight="1" thickBot="1">
      <c r="A20" s="11"/>
      <c r="B20" s="12"/>
      <c r="C20" s="12"/>
      <c r="D20" s="12"/>
      <c r="E20" s="88"/>
      <c r="F20" s="88"/>
      <c r="G20" s="64"/>
      <c r="H20" s="93"/>
      <c r="I20" s="12"/>
    </row>
    <row r="21" spans="1:9" ht="19.5" customHeight="1" thickBot="1">
      <c r="A21" s="11"/>
      <c r="B21" s="12"/>
      <c r="C21" s="12"/>
      <c r="D21" s="12"/>
      <c r="E21" s="88"/>
      <c r="F21" s="88"/>
      <c r="G21" s="64"/>
      <c r="H21" s="93"/>
      <c r="I21" s="12"/>
    </row>
    <row r="22" spans="1:9" ht="19.5" customHeight="1" thickBot="1">
      <c r="A22" s="125" t="s">
        <v>357</v>
      </c>
      <c r="B22" s="126"/>
      <c r="C22" s="127"/>
      <c r="D22" s="39"/>
      <c r="E22" s="63">
        <f>SUM(E13:E21)</f>
        <v>0</v>
      </c>
      <c r="F22" s="63">
        <f>SUM(F13:F21)</f>
        <v>0</v>
      </c>
      <c r="G22" s="65"/>
      <c r="H22" s="64" t="e">
        <f>F22/E22</f>
        <v>#DIV/0!</v>
      </c>
      <c r="I22" s="8"/>
    </row>
  </sheetData>
  <mergeCells count="9">
    <mergeCell ref="C1:H1"/>
    <mergeCell ref="A4:H4"/>
    <mergeCell ref="A5:B5"/>
    <mergeCell ref="D5:H5"/>
    <mergeCell ref="A22:C22"/>
    <mergeCell ref="D6:H6"/>
    <mergeCell ref="A7:E9"/>
    <mergeCell ref="F7:H9"/>
    <mergeCell ref="A11:I11"/>
  </mergeCells>
  <printOptions/>
  <pageMargins left="0.75" right="0.75" top="1" bottom="1" header="0.5" footer="0.5"/>
  <pageSetup horizontalDpi="600" verticalDpi="600" orientation="landscape" paperSize="5" r:id="rId1"/>
</worksheet>
</file>

<file path=xl/worksheets/sheet3.xml><?xml version="1.0" encoding="utf-8"?>
<worksheet xmlns="http://schemas.openxmlformats.org/spreadsheetml/2006/main" xmlns:r="http://schemas.openxmlformats.org/officeDocument/2006/relationships">
  <sheetPr>
    <tabColor indexed="52"/>
  </sheetPr>
  <dimension ref="A1:I19"/>
  <sheetViews>
    <sheetView workbookViewId="0" topLeftCell="A1">
      <selection activeCell="F10" sqref="F10"/>
    </sheetView>
  </sheetViews>
  <sheetFormatPr defaultColWidth="9.140625" defaultRowHeight="12.75"/>
  <cols>
    <col min="1" max="1" width="8.28125" style="0" customWidth="1"/>
    <col min="2" max="2" width="45.00390625" style="0" customWidth="1"/>
    <col min="3" max="3" width="40.8515625" style="0" customWidth="1"/>
    <col min="4" max="9" width="10.7109375" style="0" customWidth="1"/>
  </cols>
  <sheetData>
    <row r="1" spans="1:8" s="16" customFormat="1" ht="15.75">
      <c r="A1" s="77" t="s">
        <v>69</v>
      </c>
      <c r="C1" s="128" t="s">
        <v>422</v>
      </c>
      <c r="D1" s="129"/>
      <c r="E1" s="129"/>
      <c r="F1" s="129"/>
      <c r="G1" s="129"/>
      <c r="H1" s="129"/>
    </row>
    <row r="2" spans="1:3" s="16" customFormat="1" ht="15.75">
      <c r="A2" s="94" t="s">
        <v>423</v>
      </c>
      <c r="C2" s="95"/>
    </row>
    <row r="3" ht="16.5" thickBot="1">
      <c r="A3" s="6"/>
    </row>
    <row r="4" spans="1:8" ht="54" customHeight="1" thickBot="1">
      <c r="A4" s="130" t="s">
        <v>65</v>
      </c>
      <c r="B4" s="131"/>
      <c r="C4" s="132"/>
      <c r="D4" s="132"/>
      <c r="E4" s="132"/>
      <c r="F4" s="132"/>
      <c r="G4" s="133"/>
      <c r="H4" s="134"/>
    </row>
    <row r="5" spans="1:8" ht="15" customHeight="1" thickBot="1">
      <c r="A5" s="135" t="s">
        <v>91</v>
      </c>
      <c r="B5" s="136"/>
      <c r="C5" s="21" t="s">
        <v>51</v>
      </c>
      <c r="D5" s="137" t="s">
        <v>52</v>
      </c>
      <c r="E5" s="138"/>
      <c r="F5" s="138"/>
      <c r="G5" s="138"/>
      <c r="H5" s="139"/>
    </row>
    <row r="6" spans="1:8" ht="13.5" thickBot="1">
      <c r="A6" s="20" t="s">
        <v>66</v>
      </c>
      <c r="B6" s="19"/>
      <c r="C6" s="18" t="s">
        <v>51</v>
      </c>
      <c r="D6" s="140" t="s">
        <v>52</v>
      </c>
      <c r="E6" s="121"/>
      <c r="F6" s="138"/>
      <c r="G6" s="138"/>
      <c r="H6" s="139"/>
    </row>
    <row r="7" spans="1:8" ht="15" customHeight="1">
      <c r="A7" s="122" t="s">
        <v>53</v>
      </c>
      <c r="B7" s="121"/>
      <c r="C7" s="121"/>
      <c r="D7" s="121"/>
      <c r="E7" s="123"/>
      <c r="F7" s="147" t="s">
        <v>453</v>
      </c>
      <c r="G7" s="148"/>
      <c r="H7" s="149"/>
    </row>
    <row r="8" spans="1:8" ht="15" customHeight="1">
      <c r="A8" s="141"/>
      <c r="B8" s="142"/>
      <c r="C8" s="142"/>
      <c r="D8" s="142"/>
      <c r="E8" s="143"/>
      <c r="F8" s="150"/>
      <c r="G8" s="151"/>
      <c r="H8" s="152"/>
    </row>
    <row r="9" spans="1:8" ht="15" customHeight="1" thickBot="1">
      <c r="A9" s="144"/>
      <c r="B9" s="145"/>
      <c r="C9" s="145"/>
      <c r="D9" s="145"/>
      <c r="E9" s="146"/>
      <c r="F9" s="153"/>
      <c r="G9" s="154"/>
      <c r="H9" s="155"/>
    </row>
    <row r="10" spans="1:3" ht="13.5" thickBot="1">
      <c r="A10" s="7"/>
      <c r="B10" s="7"/>
      <c r="C10" s="7"/>
    </row>
    <row r="11" spans="1:9" ht="13.5" thickBot="1">
      <c r="A11" s="156" t="s">
        <v>54</v>
      </c>
      <c r="B11" s="157"/>
      <c r="C11" s="157"/>
      <c r="D11" s="157"/>
      <c r="E11" s="157"/>
      <c r="F11" s="157"/>
      <c r="G11" s="157"/>
      <c r="H11" s="157"/>
      <c r="I11" s="158"/>
    </row>
    <row r="12" spans="1:9" ht="64.5" customHeight="1" thickBot="1">
      <c r="A12" s="9" t="s">
        <v>363</v>
      </c>
      <c r="B12" s="10" t="s">
        <v>55</v>
      </c>
      <c r="C12" s="10" t="s">
        <v>67</v>
      </c>
      <c r="D12" s="10" t="s">
        <v>56</v>
      </c>
      <c r="E12" s="10" t="s">
        <v>367</v>
      </c>
      <c r="F12" s="10" t="s">
        <v>368</v>
      </c>
      <c r="G12" s="10" t="s">
        <v>58</v>
      </c>
      <c r="H12" s="10" t="s">
        <v>369</v>
      </c>
      <c r="I12" s="10" t="s">
        <v>60</v>
      </c>
    </row>
    <row r="13" spans="1:9" ht="19.5" customHeight="1" thickBot="1">
      <c r="A13" s="11" t="s">
        <v>365</v>
      </c>
      <c r="B13" s="12" t="s">
        <v>366</v>
      </c>
      <c r="C13" s="12"/>
      <c r="D13" s="12"/>
      <c r="E13" s="62">
        <v>15000</v>
      </c>
      <c r="F13" s="62"/>
      <c r="G13" s="64"/>
      <c r="H13" s="64">
        <f aca="true" t="shared" si="0" ref="H13:H19">F13/E13</f>
        <v>0</v>
      </c>
      <c r="I13" s="12"/>
    </row>
    <row r="14" spans="1:9" ht="19.5" customHeight="1" thickBot="1">
      <c r="A14" s="11" t="s">
        <v>373</v>
      </c>
      <c r="B14" s="12" t="s">
        <v>374</v>
      </c>
      <c r="C14" s="12"/>
      <c r="D14" s="12"/>
      <c r="E14" s="62">
        <v>15000</v>
      </c>
      <c r="F14" s="62"/>
      <c r="G14" s="64"/>
      <c r="H14" s="64">
        <f t="shared" si="0"/>
        <v>0</v>
      </c>
      <c r="I14" s="12"/>
    </row>
    <row r="15" spans="1:9" ht="19.5" customHeight="1" thickBot="1">
      <c r="A15" s="11" t="s">
        <v>375</v>
      </c>
      <c r="B15" s="12" t="s">
        <v>376</v>
      </c>
      <c r="C15" s="12"/>
      <c r="D15" s="12"/>
      <c r="E15" s="62">
        <v>15000</v>
      </c>
      <c r="F15" s="62"/>
      <c r="G15" s="64"/>
      <c r="H15" s="64">
        <f t="shared" si="0"/>
        <v>0</v>
      </c>
      <c r="I15" s="12"/>
    </row>
    <row r="16" spans="1:9" ht="19.5" customHeight="1" thickBot="1">
      <c r="A16" s="11" t="s">
        <v>377</v>
      </c>
      <c r="B16" s="12" t="s">
        <v>378</v>
      </c>
      <c r="C16" s="12"/>
      <c r="D16" s="12"/>
      <c r="E16" s="62">
        <v>15000</v>
      </c>
      <c r="F16" s="62"/>
      <c r="G16" s="64"/>
      <c r="H16" s="64">
        <f t="shared" si="0"/>
        <v>0</v>
      </c>
      <c r="I16" s="12"/>
    </row>
    <row r="17" spans="1:9" ht="19.5" customHeight="1" thickBot="1">
      <c r="A17" s="11" t="s">
        <v>379</v>
      </c>
      <c r="B17" s="12" t="s">
        <v>439</v>
      </c>
      <c r="C17" s="12"/>
      <c r="D17" s="12"/>
      <c r="E17" s="62">
        <v>15000</v>
      </c>
      <c r="F17" s="62"/>
      <c r="G17" s="64"/>
      <c r="H17" s="64">
        <f t="shared" si="0"/>
        <v>0</v>
      </c>
      <c r="I17" s="12"/>
    </row>
    <row r="18" spans="1:9" ht="19.5" customHeight="1" thickBot="1">
      <c r="A18" s="11" t="s">
        <v>379</v>
      </c>
      <c r="B18" s="12" t="s">
        <v>380</v>
      </c>
      <c r="C18" s="12"/>
      <c r="D18" s="12"/>
      <c r="E18" s="62"/>
      <c r="F18" s="62"/>
      <c r="G18" s="64"/>
      <c r="H18" s="64" t="e">
        <f t="shared" si="0"/>
        <v>#DIV/0!</v>
      </c>
      <c r="I18" s="12"/>
    </row>
    <row r="19" spans="1:9" ht="19.5" customHeight="1" thickBot="1">
      <c r="A19" s="125" t="s">
        <v>357</v>
      </c>
      <c r="B19" s="126"/>
      <c r="C19" s="127"/>
      <c r="D19" s="39"/>
      <c r="E19" s="63">
        <f>SUM(E13:E13:E18)</f>
        <v>75000</v>
      </c>
      <c r="F19" s="63">
        <f>SUM(F13:F18)</f>
        <v>0</v>
      </c>
      <c r="G19" s="65"/>
      <c r="H19" s="64">
        <f t="shared" si="0"/>
        <v>0</v>
      </c>
      <c r="I19" s="8"/>
    </row>
  </sheetData>
  <mergeCells count="9">
    <mergeCell ref="A19:C19"/>
    <mergeCell ref="C1:H1"/>
    <mergeCell ref="A4:H4"/>
    <mergeCell ref="A5:B5"/>
    <mergeCell ref="D5:H5"/>
    <mergeCell ref="D6:H6"/>
    <mergeCell ref="A7:E9"/>
    <mergeCell ref="F7:H9"/>
    <mergeCell ref="A11:I11"/>
  </mergeCells>
  <printOptions/>
  <pageMargins left="0.75" right="0.75" top="1" bottom="1" header="0.5" footer="0.5"/>
  <pageSetup horizontalDpi="600" verticalDpi="600" orientation="landscape" paperSize="5" r:id="rId1"/>
</worksheet>
</file>

<file path=xl/worksheets/sheet4.xml><?xml version="1.0" encoding="utf-8"?>
<worksheet xmlns="http://schemas.openxmlformats.org/spreadsheetml/2006/main" xmlns:r="http://schemas.openxmlformats.org/officeDocument/2006/relationships">
  <sheetPr>
    <tabColor indexed="52"/>
  </sheetPr>
  <dimension ref="A1:I22"/>
  <sheetViews>
    <sheetView workbookViewId="0" topLeftCell="A1">
      <selection activeCell="F10" sqref="F10"/>
    </sheetView>
  </sheetViews>
  <sheetFormatPr defaultColWidth="9.140625" defaultRowHeight="12.75"/>
  <cols>
    <col min="1" max="1" width="8.28125" style="0" customWidth="1"/>
    <col min="2" max="2" width="45.00390625" style="0" customWidth="1"/>
    <col min="3" max="3" width="40.8515625" style="23" customWidth="1"/>
    <col min="4" max="9" width="10.7109375" style="0" customWidth="1"/>
  </cols>
  <sheetData>
    <row r="1" spans="1:8" s="16" customFormat="1" ht="15.75">
      <c r="A1" s="15" t="s">
        <v>63</v>
      </c>
      <c r="C1" s="128" t="s">
        <v>64</v>
      </c>
      <c r="D1" s="129"/>
      <c r="E1" s="129"/>
      <c r="F1" s="129"/>
      <c r="G1" s="129"/>
      <c r="H1" s="129"/>
    </row>
    <row r="2" spans="1:3" s="16" customFormat="1" ht="15.75">
      <c r="A2" s="15" t="s">
        <v>421</v>
      </c>
      <c r="C2" s="22"/>
    </row>
    <row r="3" ht="16.5" thickBot="1">
      <c r="A3" s="6"/>
    </row>
    <row r="4" spans="1:8" ht="54" customHeight="1" thickBot="1">
      <c r="A4" s="130" t="s">
        <v>72</v>
      </c>
      <c r="B4" s="131"/>
      <c r="C4" s="132"/>
      <c r="D4" s="132"/>
      <c r="E4" s="132"/>
      <c r="F4" s="132"/>
      <c r="G4" s="133"/>
      <c r="H4" s="134"/>
    </row>
    <row r="5" spans="1:8" ht="15" customHeight="1" thickBot="1">
      <c r="A5" s="135" t="s">
        <v>91</v>
      </c>
      <c r="B5" s="136"/>
      <c r="C5" s="24" t="s">
        <v>51</v>
      </c>
      <c r="D5" s="137" t="s">
        <v>52</v>
      </c>
      <c r="E5" s="138"/>
      <c r="F5" s="138"/>
      <c r="G5" s="138"/>
      <c r="H5" s="139"/>
    </row>
    <row r="6" spans="1:8" ht="13.5" thickBot="1">
      <c r="A6" s="20" t="s">
        <v>66</v>
      </c>
      <c r="B6" s="19"/>
      <c r="C6" s="17" t="s">
        <v>51</v>
      </c>
      <c r="D6" s="140" t="s">
        <v>52</v>
      </c>
      <c r="E6" s="121"/>
      <c r="F6" s="138"/>
      <c r="G6" s="138"/>
      <c r="H6" s="139"/>
    </row>
    <row r="7" spans="1:8" ht="15" customHeight="1">
      <c r="A7" s="122" t="s">
        <v>53</v>
      </c>
      <c r="B7" s="121"/>
      <c r="C7" s="121"/>
      <c r="D7" s="121"/>
      <c r="E7" s="123"/>
      <c r="F7" s="147" t="s">
        <v>223</v>
      </c>
      <c r="G7" s="148"/>
      <c r="H7" s="149"/>
    </row>
    <row r="8" spans="1:8" ht="15" customHeight="1">
      <c r="A8" s="141"/>
      <c r="B8" s="142"/>
      <c r="C8" s="142"/>
      <c r="D8" s="142"/>
      <c r="E8" s="143"/>
      <c r="F8" s="150"/>
      <c r="G8" s="151"/>
      <c r="H8" s="152"/>
    </row>
    <row r="9" spans="1:8" ht="15" customHeight="1" thickBot="1">
      <c r="A9" s="144"/>
      <c r="B9" s="145"/>
      <c r="C9" s="145"/>
      <c r="D9" s="145"/>
      <c r="E9" s="146"/>
      <c r="F9" s="153"/>
      <c r="G9" s="154"/>
      <c r="H9" s="155"/>
    </row>
    <row r="10" spans="1:3" ht="13.5" thickBot="1">
      <c r="A10" s="7"/>
      <c r="B10" s="7"/>
      <c r="C10" s="7"/>
    </row>
    <row r="11" spans="1:9" ht="13.5" thickBot="1">
      <c r="A11" s="156" t="s">
        <v>54</v>
      </c>
      <c r="B11" s="157"/>
      <c r="C11" s="157"/>
      <c r="D11" s="157"/>
      <c r="E11" s="157"/>
      <c r="F11" s="157"/>
      <c r="G11" s="157"/>
      <c r="H11" s="157"/>
      <c r="I11" s="158"/>
    </row>
    <row r="12" spans="1:9" ht="39" customHeight="1" thickBot="1">
      <c r="A12" s="9" t="s">
        <v>363</v>
      </c>
      <c r="B12" s="10" t="s">
        <v>55</v>
      </c>
      <c r="C12" s="10" t="s">
        <v>67</v>
      </c>
      <c r="D12" s="10" t="s">
        <v>56</v>
      </c>
      <c r="E12" s="10" t="s">
        <v>57</v>
      </c>
      <c r="F12" s="10" t="s">
        <v>59</v>
      </c>
      <c r="G12" s="10" t="s">
        <v>58</v>
      </c>
      <c r="H12" s="10" t="s">
        <v>61</v>
      </c>
      <c r="I12" s="10" t="s">
        <v>60</v>
      </c>
    </row>
    <row r="13" spans="1:9" ht="26.25" customHeight="1" thickBot="1">
      <c r="A13" s="11" t="s">
        <v>74</v>
      </c>
      <c r="B13" s="12" t="s">
        <v>75</v>
      </c>
      <c r="C13" s="12" t="s">
        <v>76</v>
      </c>
      <c r="D13" s="25">
        <v>39052</v>
      </c>
      <c r="E13" s="88"/>
      <c r="F13" s="88"/>
      <c r="G13" s="64"/>
      <c r="H13" s="93"/>
      <c r="I13" s="12"/>
    </row>
    <row r="14" spans="1:9" ht="26.25" customHeight="1" thickBot="1">
      <c r="A14" s="11" t="s">
        <v>77</v>
      </c>
      <c r="B14" s="12" t="s">
        <v>78</v>
      </c>
      <c r="C14" s="12" t="s">
        <v>79</v>
      </c>
      <c r="D14" s="26">
        <v>39083</v>
      </c>
      <c r="E14" s="88"/>
      <c r="F14" s="88"/>
      <c r="G14" s="64"/>
      <c r="H14" s="93"/>
      <c r="I14" s="12"/>
    </row>
    <row r="15" spans="1:9" ht="26.25" customHeight="1" thickBot="1">
      <c r="A15" s="11" t="s">
        <v>80</v>
      </c>
      <c r="B15" s="12" t="s">
        <v>81</v>
      </c>
      <c r="C15" s="12" t="s">
        <v>82</v>
      </c>
      <c r="D15" s="26">
        <v>39114</v>
      </c>
      <c r="E15" s="88"/>
      <c r="F15" s="88"/>
      <c r="G15" s="64"/>
      <c r="H15" s="93"/>
      <c r="I15" s="12"/>
    </row>
    <row r="16" spans="1:9" ht="26.25" customHeight="1" thickBot="1">
      <c r="A16" s="11" t="s">
        <v>83</v>
      </c>
      <c r="B16" s="12" t="s">
        <v>84</v>
      </c>
      <c r="C16" s="12" t="s">
        <v>85</v>
      </c>
      <c r="D16" s="26">
        <v>39203</v>
      </c>
      <c r="E16" s="88"/>
      <c r="F16" s="88"/>
      <c r="G16" s="64"/>
      <c r="H16" s="93"/>
      <c r="I16" s="12"/>
    </row>
    <row r="17" spans="1:9" ht="26.25" customHeight="1" thickBot="1">
      <c r="A17" s="11" t="s">
        <v>86</v>
      </c>
      <c r="B17" s="12" t="s">
        <v>87</v>
      </c>
      <c r="C17" s="12" t="s">
        <v>88</v>
      </c>
      <c r="D17" s="26">
        <v>39295</v>
      </c>
      <c r="E17" s="88"/>
      <c r="F17" s="88"/>
      <c r="G17" s="64"/>
      <c r="H17" s="93"/>
      <c r="I17" s="12"/>
    </row>
    <row r="18" spans="1:9" ht="19.5" customHeight="1" thickBot="1">
      <c r="A18" s="11"/>
      <c r="B18" s="12"/>
      <c r="C18" s="12"/>
      <c r="D18" s="12"/>
      <c r="E18" s="88"/>
      <c r="F18" s="88"/>
      <c r="G18" s="64"/>
      <c r="H18" s="93"/>
      <c r="I18" s="12"/>
    </row>
    <row r="19" spans="1:9" ht="19.5" customHeight="1" thickBot="1">
      <c r="A19" s="11"/>
      <c r="B19" s="12"/>
      <c r="C19" s="12"/>
      <c r="D19" s="12"/>
      <c r="E19" s="88"/>
      <c r="F19" s="88"/>
      <c r="G19" s="64"/>
      <c r="H19" s="93"/>
      <c r="I19" s="12"/>
    </row>
    <row r="20" spans="1:9" ht="19.5" customHeight="1" thickBot="1">
      <c r="A20" s="11"/>
      <c r="B20" s="12"/>
      <c r="C20" s="12"/>
      <c r="D20" s="12"/>
      <c r="E20" s="88"/>
      <c r="F20" s="88"/>
      <c r="G20" s="64"/>
      <c r="H20" s="93"/>
      <c r="I20" s="12"/>
    </row>
    <row r="21" spans="1:9" ht="19.5" customHeight="1" thickBot="1">
      <c r="A21" s="11"/>
      <c r="B21" s="12"/>
      <c r="C21" s="12"/>
      <c r="D21" s="12"/>
      <c r="E21" s="88"/>
      <c r="F21" s="88"/>
      <c r="G21" s="64"/>
      <c r="H21" s="93"/>
      <c r="I21" s="12"/>
    </row>
    <row r="22" spans="1:9" ht="19.5" customHeight="1" thickBot="1">
      <c r="A22" s="125" t="s">
        <v>357</v>
      </c>
      <c r="B22" s="126"/>
      <c r="C22" s="127"/>
      <c r="D22" s="39"/>
      <c r="E22" s="63">
        <v>0</v>
      </c>
      <c r="F22" s="63">
        <v>0</v>
      </c>
      <c r="G22" s="65"/>
      <c r="H22" s="64" t="e">
        <f>F22/E22</f>
        <v>#DIV/0!</v>
      </c>
      <c r="I22" s="8"/>
    </row>
  </sheetData>
  <mergeCells count="9">
    <mergeCell ref="A22:C22"/>
    <mergeCell ref="C1:H1"/>
    <mergeCell ref="A7:E9"/>
    <mergeCell ref="F7:H9"/>
    <mergeCell ref="A5:B5"/>
    <mergeCell ref="A11:I11"/>
    <mergeCell ref="A4:H4"/>
    <mergeCell ref="D5:H5"/>
    <mergeCell ref="D6:H6"/>
  </mergeCells>
  <printOptions/>
  <pageMargins left="0.75" right="0.75" top="1" bottom="1" header="0.5" footer="0.5"/>
  <pageSetup horizontalDpi="600" verticalDpi="600" orientation="landscape" paperSize="5" r:id="rId1"/>
</worksheet>
</file>

<file path=xl/worksheets/sheet5.xml><?xml version="1.0" encoding="utf-8"?>
<worksheet xmlns="http://schemas.openxmlformats.org/spreadsheetml/2006/main" xmlns:r="http://schemas.openxmlformats.org/officeDocument/2006/relationships">
  <sheetPr>
    <tabColor indexed="52"/>
  </sheetPr>
  <dimension ref="A1:I27"/>
  <sheetViews>
    <sheetView workbookViewId="0" topLeftCell="A1">
      <selection activeCell="F10" sqref="F10"/>
    </sheetView>
  </sheetViews>
  <sheetFormatPr defaultColWidth="9.140625" defaultRowHeight="12.75"/>
  <cols>
    <col min="1" max="1" width="8.28125" style="42" customWidth="1"/>
    <col min="2" max="2" width="45.00390625" style="0" customWidth="1"/>
    <col min="3" max="3" width="40.8515625" style="23" customWidth="1"/>
    <col min="4" max="9" width="10.7109375" style="0" customWidth="1"/>
  </cols>
  <sheetData>
    <row r="1" spans="1:8" s="16" customFormat="1" ht="15.75">
      <c r="A1" s="159" t="s">
        <v>89</v>
      </c>
      <c r="B1" s="160"/>
      <c r="C1" s="128" t="s">
        <v>92</v>
      </c>
      <c r="D1" s="129"/>
      <c r="E1" s="129"/>
      <c r="F1" s="129"/>
      <c r="G1" s="129"/>
      <c r="H1" s="129"/>
    </row>
    <row r="2" spans="1:3" s="16" customFormat="1" ht="15.75">
      <c r="A2" s="77" t="s">
        <v>421</v>
      </c>
      <c r="C2" s="22"/>
    </row>
    <row r="3" ht="16.5" thickBot="1">
      <c r="A3" s="44"/>
    </row>
    <row r="4" spans="1:8" ht="54" customHeight="1" thickBot="1">
      <c r="A4" s="130" t="s">
        <v>90</v>
      </c>
      <c r="B4" s="131"/>
      <c r="C4" s="132"/>
      <c r="D4" s="132"/>
      <c r="E4" s="132"/>
      <c r="F4" s="132"/>
      <c r="G4" s="133"/>
      <c r="H4" s="134"/>
    </row>
    <row r="5" spans="1:8" ht="15" customHeight="1" thickBot="1">
      <c r="A5" s="135" t="s">
        <v>91</v>
      </c>
      <c r="B5" s="136"/>
      <c r="C5" s="24" t="s">
        <v>51</v>
      </c>
      <c r="D5" s="137" t="s">
        <v>52</v>
      </c>
      <c r="E5" s="138"/>
      <c r="F5" s="138"/>
      <c r="G5" s="138"/>
      <c r="H5" s="139"/>
    </row>
    <row r="6" spans="1:8" ht="13.5" thickBot="1">
      <c r="A6" s="43" t="s">
        <v>66</v>
      </c>
      <c r="B6" s="19"/>
      <c r="C6" s="17" t="s">
        <v>51</v>
      </c>
      <c r="D6" s="140" t="s">
        <v>52</v>
      </c>
      <c r="E6" s="121"/>
      <c r="F6" s="138"/>
      <c r="G6" s="138"/>
      <c r="H6" s="139"/>
    </row>
    <row r="7" spans="1:8" ht="15" customHeight="1">
      <c r="A7" s="122" t="s">
        <v>93</v>
      </c>
      <c r="B7" s="121"/>
      <c r="C7" s="121"/>
      <c r="D7" s="121"/>
      <c r="E7" s="123"/>
      <c r="F7" s="147" t="s">
        <v>454</v>
      </c>
      <c r="G7" s="148"/>
      <c r="H7" s="149"/>
    </row>
    <row r="8" spans="1:8" ht="15" customHeight="1">
      <c r="A8" s="141"/>
      <c r="B8" s="142"/>
      <c r="C8" s="142"/>
      <c r="D8" s="142"/>
      <c r="E8" s="143"/>
      <c r="F8" s="150"/>
      <c r="G8" s="151"/>
      <c r="H8" s="152"/>
    </row>
    <row r="9" spans="1:8" ht="15" customHeight="1" thickBot="1">
      <c r="A9" s="144"/>
      <c r="B9" s="145"/>
      <c r="C9" s="145"/>
      <c r="D9" s="145"/>
      <c r="E9" s="146"/>
      <c r="F9" s="153"/>
      <c r="G9" s="154"/>
      <c r="H9" s="155"/>
    </row>
    <row r="10" spans="1:3" ht="13.5" thickBot="1">
      <c r="A10" s="45"/>
      <c r="B10" s="7"/>
      <c r="C10" s="7"/>
    </row>
    <row r="11" spans="1:9" ht="13.5" thickBot="1">
      <c r="A11" s="156" t="s">
        <v>54</v>
      </c>
      <c r="B11" s="157"/>
      <c r="C11" s="157"/>
      <c r="D11" s="157"/>
      <c r="E11" s="157"/>
      <c r="F11" s="157"/>
      <c r="G11" s="157"/>
      <c r="H11" s="157"/>
      <c r="I11" s="158"/>
    </row>
    <row r="12" spans="1:9" ht="41.25" customHeight="1" thickBot="1">
      <c r="A12" s="9" t="s">
        <v>363</v>
      </c>
      <c r="B12" s="10" t="s">
        <v>55</v>
      </c>
      <c r="C12" s="10" t="s">
        <v>67</v>
      </c>
      <c r="D12" s="10" t="s">
        <v>56</v>
      </c>
      <c r="E12" s="10" t="s">
        <v>57</v>
      </c>
      <c r="F12" s="10" t="s">
        <v>59</v>
      </c>
      <c r="G12" s="10" t="s">
        <v>58</v>
      </c>
      <c r="H12" s="10" t="s">
        <v>61</v>
      </c>
      <c r="I12" s="10" t="s">
        <v>60</v>
      </c>
    </row>
    <row r="13" spans="1:9" ht="27.75" customHeight="1" thickBot="1">
      <c r="A13" s="46" t="s">
        <v>129</v>
      </c>
      <c r="B13" s="12" t="s">
        <v>95</v>
      </c>
      <c r="C13" s="12" t="s">
        <v>96</v>
      </c>
      <c r="D13" s="33">
        <v>39089</v>
      </c>
      <c r="E13" s="88"/>
      <c r="F13" s="88"/>
      <c r="G13" s="64"/>
      <c r="H13" s="93"/>
      <c r="I13" s="12"/>
    </row>
    <row r="14" spans="1:9" ht="30" customHeight="1" thickBot="1">
      <c r="A14" s="46" t="s">
        <v>130</v>
      </c>
      <c r="B14" s="12" t="s">
        <v>109</v>
      </c>
      <c r="C14" s="12" t="s">
        <v>98</v>
      </c>
      <c r="D14" s="34">
        <v>39120</v>
      </c>
      <c r="E14" s="88"/>
      <c r="F14" s="88"/>
      <c r="G14" s="64"/>
      <c r="H14" s="93"/>
      <c r="I14" s="12"/>
    </row>
    <row r="15" spans="1:9" ht="36.75" thickBot="1">
      <c r="A15" s="46" t="s">
        <v>131</v>
      </c>
      <c r="B15" s="12" t="s">
        <v>100</v>
      </c>
      <c r="C15" s="12"/>
      <c r="D15" s="34"/>
      <c r="E15" s="88"/>
      <c r="F15" s="88"/>
      <c r="G15" s="64"/>
      <c r="H15" s="93"/>
      <c r="I15" s="12"/>
    </row>
    <row r="16" spans="1:9" ht="24.75" thickBot="1">
      <c r="A16" s="46" t="s">
        <v>132</v>
      </c>
      <c r="B16" s="12" t="s">
        <v>102</v>
      </c>
      <c r="C16" s="12"/>
      <c r="D16" s="34"/>
      <c r="E16" s="88"/>
      <c r="F16" s="88"/>
      <c r="G16" s="64"/>
      <c r="H16" s="93"/>
      <c r="I16" s="12"/>
    </row>
    <row r="17" spans="1:9" ht="24.75" thickBot="1">
      <c r="A17" s="46" t="s">
        <v>133</v>
      </c>
      <c r="B17" s="12" t="s">
        <v>104</v>
      </c>
      <c r="C17" s="12"/>
      <c r="D17" s="34"/>
      <c r="E17" s="88"/>
      <c r="F17" s="88"/>
      <c r="G17" s="64"/>
      <c r="H17" s="93"/>
      <c r="I17" s="12"/>
    </row>
    <row r="18" spans="1:9" ht="24.75" thickBot="1">
      <c r="A18" s="46" t="s">
        <v>134</v>
      </c>
      <c r="B18" s="12" t="s">
        <v>106</v>
      </c>
      <c r="C18" s="12"/>
      <c r="D18" s="35"/>
      <c r="E18" s="88"/>
      <c r="F18" s="88"/>
      <c r="G18" s="64"/>
      <c r="H18" s="93"/>
      <c r="I18" s="12"/>
    </row>
    <row r="19" spans="1:9" ht="24.75" thickBot="1">
      <c r="A19" s="47" t="s">
        <v>135</v>
      </c>
      <c r="B19" s="29" t="s">
        <v>108</v>
      </c>
      <c r="C19" s="12"/>
      <c r="D19" s="35"/>
      <c r="E19" s="88"/>
      <c r="F19" s="88"/>
      <c r="G19" s="64"/>
      <c r="H19" s="93"/>
      <c r="I19" s="12"/>
    </row>
    <row r="20" spans="1:9" ht="13.5" thickBot="1">
      <c r="A20" s="48" t="s">
        <v>136</v>
      </c>
      <c r="B20" s="28" t="s">
        <v>81</v>
      </c>
      <c r="C20" s="12"/>
      <c r="D20" s="40" t="s">
        <v>137</v>
      </c>
      <c r="E20" s="88"/>
      <c r="F20" s="88"/>
      <c r="G20" s="64"/>
      <c r="H20" s="93"/>
      <c r="I20" s="12"/>
    </row>
    <row r="21" spans="1:9" ht="13.5" thickBot="1">
      <c r="A21" s="49" t="s">
        <v>123</v>
      </c>
      <c r="B21" s="31" t="s">
        <v>121</v>
      </c>
      <c r="C21" s="36"/>
      <c r="D21" s="41" t="s">
        <v>138</v>
      </c>
      <c r="E21" s="88"/>
      <c r="F21" s="88"/>
      <c r="G21" s="64"/>
      <c r="H21" s="93"/>
      <c r="I21" s="12"/>
    </row>
    <row r="22" spans="1:9" ht="24.75" thickBot="1">
      <c r="A22" s="50" t="s">
        <v>124</v>
      </c>
      <c r="B22" s="28" t="s">
        <v>122</v>
      </c>
      <c r="C22" s="12"/>
      <c r="D22" s="38"/>
      <c r="E22" s="92"/>
      <c r="F22" s="92"/>
      <c r="G22" s="65"/>
      <c r="H22" s="93"/>
      <c r="I22" s="12"/>
    </row>
    <row r="23" spans="1:9" ht="24.75" thickBot="1">
      <c r="A23" s="50" t="s">
        <v>125</v>
      </c>
      <c r="B23" s="57" t="s">
        <v>120</v>
      </c>
      <c r="C23" s="12"/>
      <c r="D23" s="35"/>
      <c r="E23" s="88"/>
      <c r="F23" s="88"/>
      <c r="G23" s="64"/>
      <c r="H23" s="93"/>
      <c r="I23" s="12"/>
    </row>
    <row r="24" spans="1:9" ht="24.75" thickBot="1">
      <c r="A24" s="50" t="s">
        <v>126</v>
      </c>
      <c r="B24" s="28" t="s">
        <v>119</v>
      </c>
      <c r="C24" s="12"/>
      <c r="D24" s="35"/>
      <c r="E24" s="88"/>
      <c r="F24" s="88"/>
      <c r="G24" s="64"/>
      <c r="H24" s="93"/>
      <c r="I24" s="12"/>
    </row>
    <row r="25" spans="1:9" ht="36.75" thickBot="1">
      <c r="A25" s="51" t="s">
        <v>127</v>
      </c>
      <c r="B25" s="28" t="s">
        <v>118</v>
      </c>
      <c r="C25" s="12"/>
      <c r="D25" s="40" t="s">
        <v>139</v>
      </c>
      <c r="E25" s="88"/>
      <c r="F25" s="88"/>
      <c r="G25" s="64"/>
      <c r="H25" s="93"/>
      <c r="I25" s="12"/>
    </row>
    <row r="26" spans="1:9" ht="13.5" thickBot="1">
      <c r="A26" s="49" t="s">
        <v>128</v>
      </c>
      <c r="B26" s="30" t="s">
        <v>117</v>
      </c>
      <c r="C26" s="27"/>
      <c r="D26" s="40" t="s">
        <v>140</v>
      </c>
      <c r="E26" s="88"/>
      <c r="F26" s="88"/>
      <c r="G26" s="64"/>
      <c r="H26" s="93"/>
      <c r="I26" s="39"/>
    </row>
    <row r="27" spans="1:9" ht="19.5" customHeight="1" thickBot="1">
      <c r="A27" s="125" t="s">
        <v>357</v>
      </c>
      <c r="B27" s="126"/>
      <c r="C27" s="127"/>
      <c r="D27" s="39"/>
      <c r="E27" s="62">
        <v>0</v>
      </c>
      <c r="F27" s="62">
        <v>0</v>
      </c>
      <c r="G27" s="64"/>
      <c r="H27" s="64" t="e">
        <f>F27/E27</f>
        <v>#DIV/0!</v>
      </c>
      <c r="I27" s="8"/>
    </row>
  </sheetData>
  <mergeCells count="10">
    <mergeCell ref="C1:H1"/>
    <mergeCell ref="A4:H4"/>
    <mergeCell ref="A5:B5"/>
    <mergeCell ref="D5:H5"/>
    <mergeCell ref="A1:B1"/>
    <mergeCell ref="A27:C27"/>
    <mergeCell ref="A11:I11"/>
    <mergeCell ref="D6:H6"/>
    <mergeCell ref="A7:E9"/>
    <mergeCell ref="F7:H9"/>
  </mergeCells>
  <printOptions/>
  <pageMargins left="0.75" right="0.75" top="1" bottom="1" header="0.5" footer="0.5"/>
  <pageSetup horizontalDpi="600" verticalDpi="600" orientation="landscape" paperSize="5" r:id="rId1"/>
</worksheet>
</file>

<file path=xl/worksheets/sheet6.xml><?xml version="1.0" encoding="utf-8"?>
<worksheet xmlns="http://schemas.openxmlformats.org/spreadsheetml/2006/main" xmlns:r="http://schemas.openxmlformats.org/officeDocument/2006/relationships">
  <sheetPr>
    <tabColor indexed="52"/>
  </sheetPr>
  <dimension ref="A1:I22"/>
  <sheetViews>
    <sheetView workbookViewId="0" topLeftCell="A1">
      <selection activeCell="F10" sqref="F10"/>
    </sheetView>
  </sheetViews>
  <sheetFormatPr defaultColWidth="9.140625" defaultRowHeight="12.75"/>
  <cols>
    <col min="1" max="1" width="8.28125" style="0" customWidth="1"/>
    <col min="2" max="2" width="45.00390625" style="0" customWidth="1"/>
    <col min="3" max="3" width="40.8515625" style="0" customWidth="1"/>
    <col min="4" max="9" width="10.7109375" style="0" customWidth="1"/>
  </cols>
  <sheetData>
    <row r="1" spans="1:8" s="16" customFormat="1" ht="15.75">
      <c r="A1" s="15" t="s">
        <v>160</v>
      </c>
      <c r="C1" s="128" t="s">
        <v>161</v>
      </c>
      <c r="D1" s="129"/>
      <c r="E1" s="129"/>
      <c r="F1" s="129"/>
      <c r="G1" s="129"/>
      <c r="H1" s="129"/>
    </row>
    <row r="2" spans="1:3" s="16" customFormat="1" ht="15.75">
      <c r="A2" s="15" t="s">
        <v>421</v>
      </c>
      <c r="C2" s="15"/>
    </row>
    <row r="3" ht="16.5" thickBot="1">
      <c r="A3" s="6"/>
    </row>
    <row r="4" spans="1:8" ht="54" customHeight="1" thickBot="1">
      <c r="A4" s="130" t="s">
        <v>162</v>
      </c>
      <c r="B4" s="131"/>
      <c r="C4" s="132"/>
      <c r="D4" s="132"/>
      <c r="E4" s="132"/>
      <c r="F4" s="132"/>
      <c r="G4" s="133"/>
      <c r="H4" s="134"/>
    </row>
    <row r="5" spans="1:8" ht="15" customHeight="1" thickBot="1">
      <c r="A5" s="135" t="s">
        <v>91</v>
      </c>
      <c r="B5" s="136"/>
      <c r="C5" s="21" t="s">
        <v>51</v>
      </c>
      <c r="D5" s="137" t="s">
        <v>52</v>
      </c>
      <c r="E5" s="138"/>
      <c r="F5" s="138"/>
      <c r="G5" s="138"/>
      <c r="H5" s="139"/>
    </row>
    <row r="6" spans="1:8" ht="13.5" thickBot="1">
      <c r="A6" s="20" t="s">
        <v>66</v>
      </c>
      <c r="B6" s="19"/>
      <c r="C6" s="18" t="s">
        <v>51</v>
      </c>
      <c r="D6" s="140" t="s">
        <v>52</v>
      </c>
      <c r="E6" s="121"/>
      <c r="F6" s="138"/>
      <c r="G6" s="138"/>
      <c r="H6" s="139"/>
    </row>
    <row r="7" spans="1:8" ht="15" customHeight="1">
      <c r="A7" s="122" t="s">
        <v>53</v>
      </c>
      <c r="B7" s="121"/>
      <c r="C7" s="121"/>
      <c r="D7" s="121"/>
      <c r="E7" s="123"/>
      <c r="F7" s="147" t="s">
        <v>455</v>
      </c>
      <c r="G7" s="148"/>
      <c r="H7" s="149"/>
    </row>
    <row r="8" spans="1:8" ht="15" customHeight="1">
      <c r="A8" s="141"/>
      <c r="B8" s="142"/>
      <c r="C8" s="142"/>
      <c r="D8" s="142"/>
      <c r="E8" s="143"/>
      <c r="F8" s="150"/>
      <c r="G8" s="151"/>
      <c r="H8" s="152"/>
    </row>
    <row r="9" spans="1:8" ht="15" customHeight="1" thickBot="1">
      <c r="A9" s="144"/>
      <c r="B9" s="145"/>
      <c r="C9" s="145"/>
      <c r="D9" s="145"/>
      <c r="E9" s="146"/>
      <c r="F9" s="153"/>
      <c r="G9" s="154"/>
      <c r="H9" s="155"/>
    </row>
    <row r="10" spans="1:3" ht="13.5" thickBot="1">
      <c r="A10" s="7"/>
      <c r="B10" s="7"/>
      <c r="C10" s="7"/>
    </row>
    <row r="11" spans="1:9" ht="13.5" thickBot="1">
      <c r="A11" s="156" t="s">
        <v>54</v>
      </c>
      <c r="B11" s="157"/>
      <c r="C11" s="157"/>
      <c r="D11" s="157"/>
      <c r="E11" s="157"/>
      <c r="F11" s="157"/>
      <c r="G11" s="157"/>
      <c r="H11" s="157"/>
      <c r="I11" s="158"/>
    </row>
    <row r="12" spans="1:9" ht="41.25" customHeight="1" thickBot="1">
      <c r="A12" s="9" t="s">
        <v>363</v>
      </c>
      <c r="B12" s="10" t="s">
        <v>55</v>
      </c>
      <c r="C12" s="10" t="s">
        <v>67</v>
      </c>
      <c r="D12" s="10" t="s">
        <v>56</v>
      </c>
      <c r="E12" s="10" t="s">
        <v>57</v>
      </c>
      <c r="F12" s="10" t="s">
        <v>59</v>
      </c>
      <c r="G12" s="10" t="s">
        <v>58</v>
      </c>
      <c r="H12" s="10" t="s">
        <v>61</v>
      </c>
      <c r="I12" s="10" t="s">
        <v>60</v>
      </c>
    </row>
    <row r="13" spans="1:9" ht="19.5" customHeight="1" thickBot="1">
      <c r="A13" s="11"/>
      <c r="B13" s="12"/>
      <c r="C13" s="12"/>
      <c r="D13" s="12"/>
      <c r="E13" s="88"/>
      <c r="F13" s="88"/>
      <c r="G13" s="64"/>
      <c r="H13" s="93"/>
      <c r="I13" s="12"/>
    </row>
    <row r="14" spans="1:9" ht="19.5" customHeight="1" thickBot="1">
      <c r="A14" s="11"/>
      <c r="B14" s="12"/>
      <c r="C14" s="12"/>
      <c r="D14" s="12"/>
      <c r="E14" s="88"/>
      <c r="F14" s="88"/>
      <c r="G14" s="64"/>
      <c r="H14" s="93"/>
      <c r="I14" s="12"/>
    </row>
    <row r="15" spans="1:9" ht="19.5" customHeight="1" thickBot="1">
      <c r="A15" s="11"/>
      <c r="B15" s="12"/>
      <c r="C15" s="12"/>
      <c r="D15" s="12"/>
      <c r="E15" s="88"/>
      <c r="F15" s="88"/>
      <c r="G15" s="64"/>
      <c r="H15" s="93"/>
      <c r="I15" s="12"/>
    </row>
    <row r="16" spans="1:9" ht="19.5" customHeight="1" thickBot="1">
      <c r="A16" s="11"/>
      <c r="B16" s="12"/>
      <c r="C16" s="12"/>
      <c r="D16" s="12"/>
      <c r="E16" s="88"/>
      <c r="F16" s="88"/>
      <c r="G16" s="64"/>
      <c r="H16" s="93"/>
      <c r="I16" s="12"/>
    </row>
    <row r="17" spans="1:9" ht="19.5" customHeight="1" thickBot="1">
      <c r="A17" s="11"/>
      <c r="B17" s="12"/>
      <c r="C17" s="12"/>
      <c r="D17" s="12"/>
      <c r="E17" s="88"/>
      <c r="F17" s="88"/>
      <c r="G17" s="64"/>
      <c r="H17" s="93"/>
      <c r="I17" s="12"/>
    </row>
    <row r="18" spans="1:9" ht="19.5" customHeight="1" thickBot="1">
      <c r="A18" s="11"/>
      <c r="B18" s="12"/>
      <c r="C18" s="12"/>
      <c r="D18" s="12"/>
      <c r="E18" s="88"/>
      <c r="F18" s="88"/>
      <c r="G18" s="64"/>
      <c r="H18" s="93"/>
      <c r="I18" s="12"/>
    </row>
    <row r="19" spans="1:9" ht="19.5" customHeight="1" thickBot="1">
      <c r="A19" s="11"/>
      <c r="B19" s="12"/>
      <c r="C19" s="12"/>
      <c r="D19" s="12"/>
      <c r="E19" s="88"/>
      <c r="F19" s="88"/>
      <c r="G19" s="64"/>
      <c r="H19" s="93"/>
      <c r="I19" s="12"/>
    </row>
    <row r="20" spans="1:9" ht="19.5" customHeight="1" thickBot="1">
      <c r="A20" s="11"/>
      <c r="B20" s="12"/>
      <c r="C20" s="12"/>
      <c r="D20" s="12"/>
      <c r="E20" s="88"/>
      <c r="F20" s="88"/>
      <c r="G20" s="64"/>
      <c r="H20" s="93"/>
      <c r="I20" s="12"/>
    </row>
    <row r="21" spans="1:9" ht="19.5" customHeight="1" thickBot="1">
      <c r="A21" s="11"/>
      <c r="B21" s="12"/>
      <c r="C21" s="12"/>
      <c r="D21" s="12"/>
      <c r="E21" s="88"/>
      <c r="F21" s="88"/>
      <c r="G21" s="64"/>
      <c r="H21" s="93"/>
      <c r="I21" s="12"/>
    </row>
    <row r="22" spans="1:9" ht="19.5" customHeight="1" thickBot="1">
      <c r="A22" s="125" t="s">
        <v>357</v>
      </c>
      <c r="B22" s="126"/>
      <c r="C22" s="127"/>
      <c r="D22" s="39"/>
      <c r="E22" s="63">
        <v>0</v>
      </c>
      <c r="F22" s="63">
        <v>0</v>
      </c>
      <c r="G22" s="65"/>
      <c r="H22" s="64" t="e">
        <f>F22/E22</f>
        <v>#DIV/0!</v>
      </c>
      <c r="I22" s="8"/>
    </row>
  </sheetData>
  <mergeCells count="9">
    <mergeCell ref="C1:H1"/>
    <mergeCell ref="A4:H4"/>
    <mergeCell ref="A5:B5"/>
    <mergeCell ref="D5:H5"/>
    <mergeCell ref="A22:C22"/>
    <mergeCell ref="D6:H6"/>
    <mergeCell ref="A7:E9"/>
    <mergeCell ref="F7:H9"/>
    <mergeCell ref="A11:I11"/>
  </mergeCells>
  <printOptions/>
  <pageMargins left="0.75" right="0.75" top="1" bottom="1" header="0.5" footer="0.5"/>
  <pageSetup horizontalDpi="600" verticalDpi="600" orientation="landscape" paperSize="5" r:id="rId1"/>
</worksheet>
</file>

<file path=xl/worksheets/sheet7.xml><?xml version="1.0" encoding="utf-8"?>
<worksheet xmlns="http://schemas.openxmlformats.org/spreadsheetml/2006/main" xmlns:r="http://schemas.openxmlformats.org/officeDocument/2006/relationships">
  <sheetPr>
    <tabColor indexed="52"/>
  </sheetPr>
  <dimension ref="A1:I22"/>
  <sheetViews>
    <sheetView workbookViewId="0" topLeftCell="A1">
      <selection activeCell="A7" sqref="A7:E9"/>
    </sheetView>
  </sheetViews>
  <sheetFormatPr defaultColWidth="9.140625" defaultRowHeight="12.75"/>
  <cols>
    <col min="1" max="1" width="8.28125" style="0" customWidth="1"/>
    <col min="2" max="2" width="45.00390625" style="0" customWidth="1"/>
    <col min="3" max="3" width="40.8515625" style="0" customWidth="1"/>
    <col min="4" max="9" width="10.7109375" style="0" customWidth="1"/>
  </cols>
  <sheetData>
    <row r="1" spans="1:8" s="16" customFormat="1" ht="15.75">
      <c r="A1" s="15" t="s">
        <v>192</v>
      </c>
      <c r="C1" s="128" t="s">
        <v>424</v>
      </c>
      <c r="D1" s="129"/>
      <c r="E1" s="129"/>
      <c r="F1" s="129"/>
      <c r="G1" s="129"/>
      <c r="H1" s="129"/>
    </row>
    <row r="2" spans="1:3" s="16" customFormat="1" ht="15.75">
      <c r="A2" s="15" t="s">
        <v>421</v>
      </c>
      <c r="C2" s="15"/>
    </row>
    <row r="3" ht="16.5" thickBot="1">
      <c r="A3" s="6"/>
    </row>
    <row r="4" spans="1:8" ht="54" customHeight="1" thickBot="1">
      <c r="A4" s="130" t="s">
        <v>193</v>
      </c>
      <c r="B4" s="131"/>
      <c r="C4" s="132"/>
      <c r="D4" s="132"/>
      <c r="E4" s="132"/>
      <c r="F4" s="132"/>
      <c r="G4" s="133"/>
      <c r="H4" s="134"/>
    </row>
    <row r="5" spans="1:8" ht="15" customHeight="1" thickBot="1">
      <c r="A5" s="135" t="s">
        <v>91</v>
      </c>
      <c r="B5" s="136"/>
      <c r="C5" s="21" t="s">
        <v>51</v>
      </c>
      <c r="D5" s="137" t="s">
        <v>52</v>
      </c>
      <c r="E5" s="138"/>
      <c r="F5" s="138"/>
      <c r="G5" s="138"/>
      <c r="H5" s="139"/>
    </row>
    <row r="6" spans="1:8" ht="13.5" thickBot="1">
      <c r="A6" s="20" t="s">
        <v>66</v>
      </c>
      <c r="B6" s="19"/>
      <c r="C6" s="18" t="s">
        <v>51</v>
      </c>
      <c r="D6" s="140" t="s">
        <v>52</v>
      </c>
      <c r="E6" s="121"/>
      <c r="F6" s="138"/>
      <c r="G6" s="138"/>
      <c r="H6" s="139"/>
    </row>
    <row r="7" spans="1:8" ht="15" customHeight="1">
      <c r="A7" s="122" t="s">
        <v>210</v>
      </c>
      <c r="B7" s="161"/>
      <c r="C7" s="161"/>
      <c r="D7" s="161"/>
      <c r="E7" s="162"/>
      <c r="F7" s="147" t="s">
        <v>206</v>
      </c>
      <c r="G7" s="148"/>
      <c r="H7" s="149"/>
    </row>
    <row r="8" spans="1:8" ht="15" customHeight="1">
      <c r="A8" s="163"/>
      <c r="B8" s="164"/>
      <c r="C8" s="164"/>
      <c r="D8" s="164"/>
      <c r="E8" s="165"/>
      <c r="F8" s="150"/>
      <c r="G8" s="151"/>
      <c r="H8" s="152"/>
    </row>
    <row r="9" spans="1:8" ht="15" customHeight="1" thickBot="1">
      <c r="A9" s="166"/>
      <c r="B9" s="167"/>
      <c r="C9" s="167"/>
      <c r="D9" s="167"/>
      <c r="E9" s="168"/>
      <c r="F9" s="153"/>
      <c r="G9" s="154"/>
      <c r="H9" s="155"/>
    </row>
    <row r="10" spans="1:3" ht="13.5" thickBot="1">
      <c r="A10" s="7"/>
      <c r="B10" s="7"/>
      <c r="C10" s="7"/>
    </row>
    <row r="11" spans="1:9" ht="13.5" thickBot="1">
      <c r="A11" s="156" t="s">
        <v>54</v>
      </c>
      <c r="B11" s="157"/>
      <c r="C11" s="157"/>
      <c r="D11" s="157"/>
      <c r="E11" s="157"/>
      <c r="F11" s="157"/>
      <c r="G11" s="157"/>
      <c r="H11" s="157"/>
      <c r="I11" s="158"/>
    </row>
    <row r="12" spans="1:9" ht="36.75" thickBot="1">
      <c r="A12" s="9" t="s">
        <v>363</v>
      </c>
      <c r="B12" s="10" t="s">
        <v>55</v>
      </c>
      <c r="C12" s="10" t="s">
        <v>67</v>
      </c>
      <c r="D12" s="10" t="s">
        <v>56</v>
      </c>
      <c r="E12" s="10" t="s">
        <v>57</v>
      </c>
      <c r="F12" s="10" t="s">
        <v>59</v>
      </c>
      <c r="G12" s="10" t="s">
        <v>58</v>
      </c>
      <c r="H12" s="10" t="s">
        <v>61</v>
      </c>
      <c r="I12" s="10" t="s">
        <v>60</v>
      </c>
    </row>
    <row r="13" spans="1:9" ht="19.5" customHeight="1" thickBot="1">
      <c r="A13" s="52" t="s">
        <v>194</v>
      </c>
      <c r="B13" s="52" t="s">
        <v>200</v>
      </c>
      <c r="C13" s="12"/>
      <c r="D13" s="12"/>
      <c r="E13" s="88"/>
      <c r="F13" s="88"/>
      <c r="G13" s="64"/>
      <c r="H13" s="93"/>
      <c r="I13" s="12"/>
    </row>
    <row r="14" spans="1:9" ht="19.5" customHeight="1" thickBot="1">
      <c r="A14" s="52" t="s">
        <v>195</v>
      </c>
      <c r="B14" s="52" t="s">
        <v>218</v>
      </c>
      <c r="C14" s="12"/>
      <c r="D14" s="12"/>
      <c r="E14" s="88"/>
      <c r="F14" s="88"/>
      <c r="G14" s="64"/>
      <c r="H14" s="93"/>
      <c r="I14" s="12"/>
    </row>
    <row r="15" spans="1:9" ht="19.5" customHeight="1" thickBot="1">
      <c r="A15" s="52" t="s">
        <v>196</v>
      </c>
      <c r="B15" s="52" t="s">
        <v>219</v>
      </c>
      <c r="C15" s="12"/>
      <c r="D15" s="12"/>
      <c r="E15" s="88"/>
      <c r="F15" s="88"/>
      <c r="G15" s="64"/>
      <c r="H15" s="93"/>
      <c r="I15" s="12"/>
    </row>
    <row r="16" spans="1:9" ht="19.5" customHeight="1" thickBot="1">
      <c r="A16" s="52" t="s">
        <v>197</v>
      </c>
      <c r="B16" s="52" t="s">
        <v>203</v>
      </c>
      <c r="C16" s="12"/>
      <c r="D16" s="12"/>
      <c r="E16" s="88"/>
      <c r="F16" s="88"/>
      <c r="G16" s="64"/>
      <c r="H16" s="93"/>
      <c r="I16" s="12"/>
    </row>
    <row r="17" spans="1:9" ht="19.5" customHeight="1" thickBot="1">
      <c r="A17" s="52" t="s">
        <v>198</v>
      </c>
      <c r="B17" s="52" t="s">
        <v>220</v>
      </c>
      <c r="C17" s="12"/>
      <c r="D17" s="12"/>
      <c r="E17" s="88"/>
      <c r="F17" s="88"/>
      <c r="G17" s="64"/>
      <c r="H17" s="93"/>
      <c r="I17" s="12"/>
    </row>
    <row r="18" spans="1:9" ht="19.5" customHeight="1" thickBot="1">
      <c r="A18" s="30" t="s">
        <v>199</v>
      </c>
      <c r="B18" s="52" t="s">
        <v>205</v>
      </c>
      <c r="C18" s="12"/>
      <c r="D18" s="12"/>
      <c r="E18" s="88"/>
      <c r="F18" s="88"/>
      <c r="G18" s="64"/>
      <c r="H18" s="93"/>
      <c r="I18" s="12"/>
    </row>
    <row r="19" spans="1:9" ht="19.5" customHeight="1" thickBot="1">
      <c r="A19" s="11"/>
      <c r="B19" s="12"/>
      <c r="C19" s="12"/>
      <c r="D19" s="12"/>
      <c r="E19" s="88"/>
      <c r="F19" s="88"/>
      <c r="G19" s="64"/>
      <c r="H19" s="93"/>
      <c r="I19" s="12"/>
    </row>
    <row r="20" spans="1:9" ht="19.5" customHeight="1" thickBot="1">
      <c r="A20" s="11"/>
      <c r="B20" s="12"/>
      <c r="C20" s="12"/>
      <c r="D20" s="12"/>
      <c r="E20" s="88"/>
      <c r="F20" s="88"/>
      <c r="G20" s="64"/>
      <c r="H20" s="93"/>
      <c r="I20" s="12"/>
    </row>
    <row r="21" spans="1:9" ht="19.5" customHeight="1" thickBot="1">
      <c r="A21" s="11"/>
      <c r="B21" s="12"/>
      <c r="C21" s="12"/>
      <c r="D21" s="12"/>
      <c r="E21" s="88"/>
      <c r="F21" s="88"/>
      <c r="G21" s="64"/>
      <c r="H21" s="93"/>
      <c r="I21" s="12"/>
    </row>
    <row r="22" spans="1:9" ht="19.5" customHeight="1" thickBot="1">
      <c r="A22" s="125" t="s">
        <v>357</v>
      </c>
      <c r="B22" s="126"/>
      <c r="C22" s="127"/>
      <c r="D22" s="39"/>
      <c r="E22" s="63">
        <v>0</v>
      </c>
      <c r="F22" s="63">
        <v>0</v>
      </c>
      <c r="G22" s="65"/>
      <c r="H22" s="64" t="e">
        <f>F22/E22</f>
        <v>#DIV/0!</v>
      </c>
      <c r="I22" s="8"/>
    </row>
  </sheetData>
  <mergeCells count="9">
    <mergeCell ref="C1:H1"/>
    <mergeCell ref="A4:H4"/>
    <mergeCell ref="A5:B5"/>
    <mergeCell ref="D5:H5"/>
    <mergeCell ref="A22:C22"/>
    <mergeCell ref="D6:H6"/>
    <mergeCell ref="A7:E9"/>
    <mergeCell ref="F7:H9"/>
    <mergeCell ref="A11:I11"/>
  </mergeCells>
  <printOptions/>
  <pageMargins left="0.75" right="0.75" top="1" bottom="1" header="0.5" footer="0.5"/>
  <pageSetup horizontalDpi="600" verticalDpi="600" orientation="landscape" paperSize="5" r:id="rId1"/>
</worksheet>
</file>

<file path=xl/worksheets/sheet8.xml><?xml version="1.0" encoding="utf-8"?>
<worksheet xmlns="http://schemas.openxmlformats.org/spreadsheetml/2006/main" xmlns:r="http://schemas.openxmlformats.org/officeDocument/2006/relationships">
  <sheetPr>
    <tabColor indexed="52"/>
  </sheetPr>
  <dimension ref="A1:I22"/>
  <sheetViews>
    <sheetView workbookViewId="0" topLeftCell="A1">
      <selection activeCell="F10" sqref="F10"/>
    </sheetView>
  </sheetViews>
  <sheetFormatPr defaultColWidth="9.140625" defaultRowHeight="12.75"/>
  <cols>
    <col min="1" max="1" width="8.28125" style="0" customWidth="1"/>
    <col min="2" max="2" width="45.00390625" style="0" customWidth="1"/>
    <col min="3" max="3" width="40.8515625" style="0" customWidth="1"/>
    <col min="4" max="9" width="10.7109375" style="0" customWidth="1"/>
  </cols>
  <sheetData>
    <row r="1" spans="1:8" s="16" customFormat="1" ht="15.75">
      <c r="A1" s="15" t="s">
        <v>208</v>
      </c>
      <c r="C1" s="128" t="s">
        <v>209</v>
      </c>
      <c r="D1" s="129"/>
      <c r="E1" s="129"/>
      <c r="F1" s="129"/>
      <c r="G1" s="129"/>
      <c r="H1" s="129"/>
    </row>
    <row r="2" spans="1:3" s="16" customFormat="1" ht="15.75">
      <c r="A2" s="15" t="s">
        <v>421</v>
      </c>
      <c r="C2" s="15"/>
    </row>
    <row r="3" ht="16.5" thickBot="1">
      <c r="A3" s="6"/>
    </row>
    <row r="4" spans="1:8" ht="54" customHeight="1" thickBot="1">
      <c r="A4" s="130" t="s">
        <v>207</v>
      </c>
      <c r="B4" s="131"/>
      <c r="C4" s="132"/>
      <c r="D4" s="132"/>
      <c r="E4" s="132"/>
      <c r="F4" s="132"/>
      <c r="G4" s="133"/>
      <c r="H4" s="134"/>
    </row>
    <row r="5" spans="1:8" ht="15" customHeight="1" thickBot="1">
      <c r="A5" s="135" t="s">
        <v>91</v>
      </c>
      <c r="B5" s="136"/>
      <c r="C5" s="21" t="s">
        <v>51</v>
      </c>
      <c r="D5" s="137" t="s">
        <v>52</v>
      </c>
      <c r="E5" s="138"/>
      <c r="F5" s="138"/>
      <c r="G5" s="138"/>
      <c r="H5" s="139"/>
    </row>
    <row r="6" spans="1:8" ht="13.5" thickBot="1">
      <c r="A6" s="20" t="s">
        <v>66</v>
      </c>
      <c r="B6" s="19"/>
      <c r="C6" s="18" t="s">
        <v>51</v>
      </c>
      <c r="D6" s="140" t="s">
        <v>52</v>
      </c>
      <c r="E6" s="121"/>
      <c r="F6" s="138"/>
      <c r="G6" s="138"/>
      <c r="H6" s="139"/>
    </row>
    <row r="7" spans="1:8" ht="15" customHeight="1">
      <c r="A7" s="122" t="s">
        <v>53</v>
      </c>
      <c r="B7" s="121"/>
      <c r="C7" s="121"/>
      <c r="D7" s="121"/>
      <c r="E7" s="123"/>
      <c r="F7" s="147" t="s">
        <v>211</v>
      </c>
      <c r="G7" s="148"/>
      <c r="H7" s="149"/>
    </row>
    <row r="8" spans="1:8" ht="15" customHeight="1">
      <c r="A8" s="141"/>
      <c r="B8" s="142"/>
      <c r="C8" s="142"/>
      <c r="D8" s="142"/>
      <c r="E8" s="143"/>
      <c r="F8" s="150"/>
      <c r="G8" s="151"/>
      <c r="H8" s="152"/>
    </row>
    <row r="9" spans="1:8" ht="15" customHeight="1" thickBot="1">
      <c r="A9" s="144"/>
      <c r="B9" s="145"/>
      <c r="C9" s="145"/>
      <c r="D9" s="145"/>
      <c r="E9" s="146"/>
      <c r="F9" s="153"/>
      <c r="G9" s="154"/>
      <c r="H9" s="155"/>
    </row>
    <row r="10" spans="1:3" ht="13.5" thickBot="1">
      <c r="A10" s="7"/>
      <c r="B10" s="7"/>
      <c r="C10" s="7"/>
    </row>
    <row r="11" spans="1:9" ht="13.5" thickBot="1">
      <c r="A11" s="156" t="s">
        <v>54</v>
      </c>
      <c r="B11" s="157"/>
      <c r="C11" s="157"/>
      <c r="D11" s="157"/>
      <c r="E11" s="157"/>
      <c r="F11" s="157"/>
      <c r="G11" s="157"/>
      <c r="H11" s="157"/>
      <c r="I11" s="158"/>
    </row>
    <row r="12" spans="1:9" ht="42.75" customHeight="1" thickBot="1">
      <c r="A12" s="9" t="s">
        <v>363</v>
      </c>
      <c r="B12" s="10" t="s">
        <v>55</v>
      </c>
      <c r="C12" s="10" t="s">
        <v>67</v>
      </c>
      <c r="D12" s="10" t="s">
        <v>56</v>
      </c>
      <c r="E12" s="10" t="s">
        <v>57</v>
      </c>
      <c r="F12" s="10" t="s">
        <v>59</v>
      </c>
      <c r="G12" s="10" t="s">
        <v>58</v>
      </c>
      <c r="H12" s="10" t="s">
        <v>61</v>
      </c>
      <c r="I12" s="10" t="s">
        <v>60</v>
      </c>
    </row>
    <row r="13" spans="1:9" ht="19.5" customHeight="1" thickBot="1">
      <c r="A13" s="52" t="s">
        <v>212</v>
      </c>
      <c r="B13" s="52" t="s">
        <v>200</v>
      </c>
      <c r="C13" s="12"/>
      <c r="D13" s="12"/>
      <c r="E13" s="88"/>
      <c r="F13" s="88"/>
      <c r="G13" s="64"/>
      <c r="H13" s="93"/>
      <c r="I13" s="12"/>
    </row>
    <row r="14" spans="1:9" ht="19.5" customHeight="1" thickBot="1">
      <c r="A14" s="52" t="s">
        <v>213</v>
      </c>
      <c r="B14" s="52" t="s">
        <v>201</v>
      </c>
      <c r="C14" s="12"/>
      <c r="D14" s="12"/>
      <c r="E14" s="88"/>
      <c r="F14" s="88"/>
      <c r="G14" s="64"/>
      <c r="H14" s="93"/>
      <c r="I14" s="12"/>
    </row>
    <row r="15" spans="1:9" ht="19.5" customHeight="1" thickBot="1">
      <c r="A15" s="52" t="s">
        <v>214</v>
      </c>
      <c r="B15" s="52" t="s">
        <v>202</v>
      </c>
      <c r="C15" s="12"/>
      <c r="D15" s="12"/>
      <c r="E15" s="88"/>
      <c r="F15" s="88"/>
      <c r="G15" s="64"/>
      <c r="H15" s="93"/>
      <c r="I15" s="12"/>
    </row>
    <row r="16" spans="1:9" ht="19.5" customHeight="1" thickBot="1">
      <c r="A16" s="52" t="s">
        <v>215</v>
      </c>
      <c r="B16" s="52" t="s">
        <v>203</v>
      </c>
      <c r="C16" s="12"/>
      <c r="D16" s="12"/>
      <c r="E16" s="88"/>
      <c r="F16" s="88"/>
      <c r="G16" s="64"/>
      <c r="H16" s="93"/>
      <c r="I16" s="12"/>
    </row>
    <row r="17" spans="1:9" ht="19.5" customHeight="1" thickBot="1">
      <c r="A17" s="52" t="s">
        <v>216</v>
      </c>
      <c r="B17" s="52" t="s">
        <v>204</v>
      </c>
      <c r="C17" s="12"/>
      <c r="D17" s="12"/>
      <c r="E17" s="88"/>
      <c r="F17" s="88"/>
      <c r="G17" s="64"/>
      <c r="H17" s="93"/>
      <c r="I17" s="12"/>
    </row>
    <row r="18" spans="1:9" ht="19.5" customHeight="1" thickBot="1">
      <c r="A18" s="30" t="s">
        <v>217</v>
      </c>
      <c r="B18" s="30" t="s">
        <v>205</v>
      </c>
      <c r="C18" s="12"/>
      <c r="D18" s="12"/>
      <c r="E18" s="88"/>
      <c r="F18" s="88"/>
      <c r="G18" s="64"/>
      <c r="H18" s="93"/>
      <c r="I18" s="12"/>
    </row>
    <row r="19" spans="1:9" ht="19.5" customHeight="1" thickBot="1">
      <c r="A19" s="11"/>
      <c r="B19" s="12"/>
      <c r="C19" s="12"/>
      <c r="D19" s="12"/>
      <c r="E19" s="88"/>
      <c r="F19" s="88"/>
      <c r="G19" s="64"/>
      <c r="H19" s="93"/>
      <c r="I19" s="12"/>
    </row>
    <row r="20" spans="1:9" ht="19.5" customHeight="1" thickBot="1">
      <c r="A20" s="11"/>
      <c r="B20" s="12"/>
      <c r="C20" s="12"/>
      <c r="D20" s="12"/>
      <c r="E20" s="88"/>
      <c r="F20" s="88"/>
      <c r="G20" s="64"/>
      <c r="H20" s="93"/>
      <c r="I20" s="12"/>
    </row>
    <row r="21" spans="1:9" ht="19.5" customHeight="1" thickBot="1">
      <c r="A21" s="11"/>
      <c r="B21" s="12"/>
      <c r="C21" s="12"/>
      <c r="D21" s="12"/>
      <c r="E21" s="88"/>
      <c r="F21" s="88"/>
      <c r="G21" s="64"/>
      <c r="H21" s="93"/>
      <c r="I21" s="12"/>
    </row>
    <row r="22" spans="1:9" ht="19.5" customHeight="1" thickBot="1">
      <c r="A22" s="125" t="s">
        <v>357</v>
      </c>
      <c r="B22" s="126"/>
      <c r="C22" s="127"/>
      <c r="D22" s="39"/>
      <c r="E22" s="63">
        <f>SUM(E13:E21)</f>
        <v>0</v>
      </c>
      <c r="F22" s="63">
        <f>SUM(F13:F21)</f>
        <v>0</v>
      </c>
      <c r="G22" s="65"/>
      <c r="H22" s="64" t="e">
        <f>F22/E22</f>
        <v>#DIV/0!</v>
      </c>
      <c r="I22" s="8"/>
    </row>
  </sheetData>
  <mergeCells count="9">
    <mergeCell ref="C1:H1"/>
    <mergeCell ref="A4:H4"/>
    <mergeCell ref="A5:B5"/>
    <mergeCell ref="D5:H5"/>
    <mergeCell ref="A22:C22"/>
    <mergeCell ref="D6:H6"/>
    <mergeCell ref="A7:E9"/>
    <mergeCell ref="F7:H9"/>
    <mergeCell ref="A11:I11"/>
  </mergeCells>
  <printOptions/>
  <pageMargins left="0.75" right="0.75" top="1" bottom="1" header="0.5" footer="0.5"/>
  <pageSetup horizontalDpi="600" verticalDpi="600" orientation="landscape" paperSize="5" r:id="rId1"/>
</worksheet>
</file>

<file path=xl/worksheets/sheet9.xml><?xml version="1.0" encoding="utf-8"?>
<worksheet xmlns="http://schemas.openxmlformats.org/spreadsheetml/2006/main" xmlns:r="http://schemas.openxmlformats.org/officeDocument/2006/relationships">
  <sheetPr>
    <tabColor indexed="52"/>
  </sheetPr>
  <dimension ref="A1:I22"/>
  <sheetViews>
    <sheetView workbookViewId="0" topLeftCell="A1">
      <selection activeCell="C1" sqref="C1:H1"/>
    </sheetView>
  </sheetViews>
  <sheetFormatPr defaultColWidth="9.140625" defaultRowHeight="12.75"/>
  <cols>
    <col min="1" max="1" width="8.28125" style="0" customWidth="1"/>
    <col min="2" max="2" width="45.00390625" style="0" customWidth="1"/>
    <col min="3" max="3" width="40.8515625" style="0" customWidth="1"/>
    <col min="4" max="9" width="10.7109375" style="0" customWidth="1"/>
  </cols>
  <sheetData>
    <row r="1" spans="1:8" s="16" customFormat="1" ht="15.75">
      <c r="A1" s="15" t="s">
        <v>222</v>
      </c>
      <c r="C1" s="128" t="s">
        <v>221</v>
      </c>
      <c r="D1" s="129"/>
      <c r="E1" s="129"/>
      <c r="F1" s="129"/>
      <c r="G1" s="129"/>
      <c r="H1" s="129"/>
    </row>
    <row r="2" spans="1:3" s="16" customFormat="1" ht="15.75">
      <c r="A2" s="15" t="s">
        <v>421</v>
      </c>
      <c r="C2" s="15"/>
    </row>
    <row r="3" ht="16.5" thickBot="1">
      <c r="A3" s="6"/>
    </row>
    <row r="4" spans="1:8" ht="54" customHeight="1" thickBot="1">
      <c r="A4" s="130" t="s">
        <v>426</v>
      </c>
      <c r="B4" s="131"/>
      <c r="C4" s="132"/>
      <c r="D4" s="132"/>
      <c r="E4" s="132"/>
      <c r="F4" s="132"/>
      <c r="G4" s="133"/>
      <c r="H4" s="134"/>
    </row>
    <row r="5" spans="1:8" ht="15" customHeight="1" thickBot="1">
      <c r="A5" s="135" t="s">
        <v>91</v>
      </c>
      <c r="B5" s="136"/>
      <c r="C5" s="21" t="s">
        <v>51</v>
      </c>
      <c r="D5" s="137" t="s">
        <v>52</v>
      </c>
      <c r="E5" s="138"/>
      <c r="F5" s="138"/>
      <c r="G5" s="138"/>
      <c r="H5" s="139"/>
    </row>
    <row r="6" spans="1:8" ht="13.5" thickBot="1">
      <c r="A6" s="20" t="s">
        <v>66</v>
      </c>
      <c r="B6" s="19"/>
      <c r="C6" s="18" t="s">
        <v>51</v>
      </c>
      <c r="D6" s="140" t="s">
        <v>52</v>
      </c>
      <c r="E6" s="121"/>
      <c r="F6" s="138"/>
      <c r="G6" s="138"/>
      <c r="H6" s="139"/>
    </row>
    <row r="7" spans="1:8" ht="15" customHeight="1">
      <c r="A7" s="122" t="s">
        <v>53</v>
      </c>
      <c r="B7" s="121"/>
      <c r="C7" s="121"/>
      <c r="D7" s="121"/>
      <c r="E7" s="123"/>
      <c r="F7" s="147" t="s">
        <v>223</v>
      </c>
      <c r="G7" s="148"/>
      <c r="H7" s="149"/>
    </row>
    <row r="8" spans="1:8" ht="15" customHeight="1">
      <c r="A8" s="141"/>
      <c r="B8" s="142"/>
      <c r="C8" s="142"/>
      <c r="D8" s="142"/>
      <c r="E8" s="143"/>
      <c r="F8" s="150"/>
      <c r="G8" s="151"/>
      <c r="H8" s="152"/>
    </row>
    <row r="9" spans="1:8" ht="15" customHeight="1" thickBot="1">
      <c r="A9" s="144"/>
      <c r="B9" s="145"/>
      <c r="C9" s="145"/>
      <c r="D9" s="145"/>
      <c r="E9" s="146"/>
      <c r="F9" s="153"/>
      <c r="G9" s="154"/>
      <c r="H9" s="155"/>
    </row>
    <row r="10" spans="1:3" ht="13.5" thickBot="1">
      <c r="A10" s="7"/>
      <c r="B10" s="7"/>
      <c r="C10" s="7"/>
    </row>
    <row r="11" spans="1:9" ht="13.5" thickBot="1">
      <c r="A11" s="156" t="s">
        <v>54</v>
      </c>
      <c r="B11" s="157"/>
      <c r="C11" s="157"/>
      <c r="D11" s="157"/>
      <c r="E11" s="157"/>
      <c r="F11" s="157"/>
      <c r="G11" s="157"/>
      <c r="H11" s="157"/>
      <c r="I11" s="158"/>
    </row>
    <row r="12" spans="1:9" ht="42" customHeight="1" thickBot="1">
      <c r="A12" s="9" t="s">
        <v>363</v>
      </c>
      <c r="B12" s="10" t="s">
        <v>55</v>
      </c>
      <c r="C12" s="10" t="s">
        <v>67</v>
      </c>
      <c r="D12" s="10" t="s">
        <v>56</v>
      </c>
      <c r="E12" s="10" t="s">
        <v>57</v>
      </c>
      <c r="F12" s="10" t="s">
        <v>59</v>
      </c>
      <c r="G12" s="10" t="s">
        <v>58</v>
      </c>
      <c r="H12" s="10" t="s">
        <v>61</v>
      </c>
      <c r="I12" s="10" t="s">
        <v>60</v>
      </c>
    </row>
    <row r="13" spans="1:9" ht="19.5" customHeight="1" thickBot="1">
      <c r="A13" s="52" t="s">
        <v>440</v>
      </c>
      <c r="B13" s="52"/>
      <c r="C13" s="12"/>
      <c r="D13" s="12"/>
      <c r="E13" s="88"/>
      <c r="F13" s="88"/>
      <c r="G13" s="64"/>
      <c r="H13" s="93"/>
      <c r="I13" s="12"/>
    </row>
    <row r="14" spans="1:9" ht="19.5" customHeight="1" thickBot="1">
      <c r="A14" s="52"/>
      <c r="B14" s="52"/>
      <c r="C14" s="12"/>
      <c r="D14" s="12"/>
      <c r="E14" s="88"/>
      <c r="F14" s="88"/>
      <c r="G14" s="64"/>
      <c r="H14" s="93"/>
      <c r="I14" s="12"/>
    </row>
    <row r="15" spans="1:9" ht="19.5" customHeight="1" thickBot="1">
      <c r="A15" s="52"/>
      <c r="B15" s="52"/>
      <c r="C15" s="12"/>
      <c r="D15" s="12"/>
      <c r="E15" s="88"/>
      <c r="F15" s="88"/>
      <c r="G15" s="64"/>
      <c r="H15" s="93"/>
      <c r="I15" s="12"/>
    </row>
    <row r="16" spans="1:9" ht="19.5" customHeight="1" thickBot="1">
      <c r="A16" s="52"/>
      <c r="B16" s="52"/>
      <c r="C16" s="12"/>
      <c r="D16" s="12"/>
      <c r="E16" s="88"/>
      <c r="F16" s="88"/>
      <c r="G16" s="64"/>
      <c r="H16" s="93"/>
      <c r="I16" s="12"/>
    </row>
    <row r="17" spans="1:9" ht="19.5" customHeight="1" thickBot="1">
      <c r="A17" s="52"/>
      <c r="B17" s="52"/>
      <c r="C17" s="12"/>
      <c r="D17" s="12"/>
      <c r="E17" s="88"/>
      <c r="F17" s="88"/>
      <c r="G17" s="64"/>
      <c r="H17" s="93"/>
      <c r="I17" s="12"/>
    </row>
    <row r="18" spans="1:9" ht="19.5" customHeight="1" thickBot="1">
      <c r="A18" s="30"/>
      <c r="B18" s="30"/>
      <c r="C18" s="12"/>
      <c r="D18" s="12"/>
      <c r="E18" s="88"/>
      <c r="F18" s="88"/>
      <c r="G18" s="64"/>
      <c r="H18" s="93"/>
      <c r="I18" s="12"/>
    </row>
    <row r="19" spans="1:9" ht="19.5" customHeight="1" thickBot="1">
      <c r="A19" s="11"/>
      <c r="B19" s="12"/>
      <c r="C19" s="12"/>
      <c r="D19" s="12"/>
      <c r="E19" s="88"/>
      <c r="F19" s="88"/>
      <c r="G19" s="64"/>
      <c r="H19" s="93"/>
      <c r="I19" s="12"/>
    </row>
    <row r="20" spans="1:9" ht="19.5" customHeight="1" thickBot="1">
      <c r="A20" s="11"/>
      <c r="B20" s="12"/>
      <c r="C20" s="12"/>
      <c r="D20" s="12"/>
      <c r="E20" s="88"/>
      <c r="F20" s="88"/>
      <c r="G20" s="64"/>
      <c r="H20" s="93"/>
      <c r="I20" s="12"/>
    </row>
    <row r="21" spans="1:9" ht="19.5" customHeight="1" thickBot="1">
      <c r="A21" s="11"/>
      <c r="B21" s="12"/>
      <c r="C21" s="12"/>
      <c r="D21" s="12"/>
      <c r="E21" s="88"/>
      <c r="F21" s="88"/>
      <c r="G21" s="64"/>
      <c r="H21" s="93"/>
      <c r="I21" s="12"/>
    </row>
    <row r="22" spans="1:9" ht="19.5" customHeight="1" thickBot="1">
      <c r="A22" s="125" t="s">
        <v>357</v>
      </c>
      <c r="B22" s="126"/>
      <c r="C22" s="127"/>
      <c r="D22" s="39"/>
      <c r="E22" s="63">
        <f>SUM(E13:E21)</f>
        <v>0</v>
      </c>
      <c r="F22" s="63">
        <f>SUM(F13:F21)</f>
        <v>0</v>
      </c>
      <c r="G22" s="65"/>
      <c r="H22" s="64" t="e">
        <f>F22/E22</f>
        <v>#DIV/0!</v>
      </c>
      <c r="I22" s="8"/>
    </row>
  </sheetData>
  <mergeCells count="9">
    <mergeCell ref="C1:H1"/>
    <mergeCell ref="A4:H4"/>
    <mergeCell ref="A5:B5"/>
    <mergeCell ref="D5:H5"/>
    <mergeCell ref="A22:C22"/>
    <mergeCell ref="D6:H6"/>
    <mergeCell ref="A7:E9"/>
    <mergeCell ref="F7:H9"/>
    <mergeCell ref="A11:I11"/>
  </mergeCells>
  <printOptions/>
  <pageMargins left="0.75" right="0.75" top="1" bottom="1" header="0.5" footer="0.5"/>
  <pageSetup horizontalDpi="600" verticalDpi="600" orientation="landscape" paperSize="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Mary A. Schmidt</dc:creator>
  <cp:keywords/>
  <dc:description/>
  <cp:lastModifiedBy>jgruber</cp:lastModifiedBy>
  <cp:lastPrinted>2007-04-02T14:03:41Z</cp:lastPrinted>
  <dcterms:created xsi:type="dcterms:W3CDTF">2007-01-03T18:17:12Z</dcterms:created>
  <dcterms:modified xsi:type="dcterms:W3CDTF">2007-04-02T15:44:11Z</dcterms:modified>
  <cp:category/>
  <cp:version/>
  <cp:contentType/>
  <cp:contentStatus/>
</cp:coreProperties>
</file>