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<sst xmlns="http://schemas.openxmlformats.org/spreadsheetml/2006/main" count="85" uniqueCount="71">
  <si>
    <t>Category</t>
  </si>
  <si>
    <t>Current</t>
  </si>
  <si>
    <t>Base Buildout</t>
  </si>
  <si>
    <t>Standard Alternative Scenario</t>
  </si>
  <si>
    <t>Buildout</t>
  </si>
  <si>
    <t>Percent Change</t>
  </si>
  <si>
    <t>Indicator</t>
  </si>
  <si>
    <t>Developed Residential Acres</t>
  </si>
  <si>
    <t>Developed Non-Residential Acres</t>
  </si>
  <si>
    <t>Residential Dwelling Units</t>
  </si>
  <si>
    <t>Units</t>
  </si>
  <si>
    <t>Commercial Floor Area</t>
  </si>
  <si>
    <t>Acres</t>
  </si>
  <si>
    <t>d.u.'s</t>
  </si>
  <si>
    <t>sq. ft</t>
  </si>
  <si>
    <t>Demographics &amp; Employment</t>
  </si>
  <si>
    <t>Population</t>
  </si>
  <si>
    <t>School Kids</t>
  </si>
  <si>
    <t>Labor Force Population</t>
  </si>
  <si>
    <t>Workers</t>
  </si>
  <si>
    <t>Persons</t>
  </si>
  <si>
    <t>Commercial Jobs</t>
  </si>
  <si>
    <t>Jobs</t>
  </si>
  <si>
    <t>Jobs to Housing Ratio</t>
  </si>
  <si>
    <t>Jobs/d.u.</t>
  </si>
  <si>
    <t>Open Space Supply</t>
  </si>
  <si>
    <t>Environmental &amp; Open Space</t>
  </si>
  <si>
    <t>Impervious Surfaces</t>
  </si>
  <si>
    <t>Percent</t>
  </si>
  <si>
    <t>Total Density</t>
  </si>
  <si>
    <r>
      <t>Persons/mi</t>
    </r>
    <r>
      <rPr>
        <sz val="10"/>
        <rFont val="Arial"/>
        <family val="2"/>
      </rPr>
      <t>²</t>
    </r>
  </si>
  <si>
    <t>Residential Housing Density</t>
  </si>
  <si>
    <t>d.u./Acre</t>
  </si>
  <si>
    <t>Residential Development Footprint</t>
  </si>
  <si>
    <t>Acres/d.u.</t>
  </si>
  <si>
    <t>Land Use Characteristics</t>
  </si>
  <si>
    <t>Recreation Density</t>
  </si>
  <si>
    <t>Housing Proximity to Recreation</t>
  </si>
  <si>
    <t>Miles</t>
  </si>
  <si>
    <t>Housing Proximity to Community Centers</t>
  </si>
  <si>
    <t>Housing Proximity to Amenities</t>
  </si>
  <si>
    <t>Walkability</t>
  </si>
  <si>
    <t>Housing Proximity to Transit</t>
  </si>
  <si>
    <t>Employment Proximity to Transit</t>
  </si>
  <si>
    <t>Municipal Demands</t>
  </si>
  <si>
    <t>Fire &amp; Ambulance Service</t>
  </si>
  <si>
    <t>Calls/Years</t>
  </si>
  <si>
    <t>Police Service</t>
  </si>
  <si>
    <t>Solid Waste Demand</t>
  </si>
  <si>
    <t>Annual Tons</t>
  </si>
  <si>
    <t>Water &amp; Energy Use</t>
  </si>
  <si>
    <t>Total Energy Use</t>
  </si>
  <si>
    <t>mbtu/hh/yr</t>
  </si>
  <si>
    <t>Residential Energy Use</t>
  </si>
  <si>
    <t>Commercial Energy Use</t>
  </si>
  <si>
    <t>Residential Water Use</t>
  </si>
  <si>
    <t>Transportation</t>
  </si>
  <si>
    <t>Vehicles</t>
  </si>
  <si>
    <t>Vehicle Trips per Day</t>
  </si>
  <si>
    <t>Trips/Day</t>
  </si>
  <si>
    <t>Grams/Yr</t>
  </si>
  <si>
    <t>Tons/Yr</t>
  </si>
  <si>
    <t>Annual CO Auto Emissions</t>
  </si>
  <si>
    <t>Annual CO2 Auto Emissions</t>
  </si>
  <si>
    <t>Annual NOx Auto Emissions</t>
  </si>
  <si>
    <t>Annual Hydrocarbon Auto Emissions</t>
  </si>
  <si>
    <t>School Kids Population</t>
  </si>
  <si>
    <t>lbs</t>
  </si>
  <si>
    <t>mgals/yr</t>
  </si>
  <si>
    <r>
      <t>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/person</t>
    </r>
  </si>
  <si>
    <t xml:space="preserve">Community Scenario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</si>
</sst>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9" fontId="0" fillId="2" borderId="1" xfId="21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9" fontId="0" fillId="3" borderId="1" xfId="2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4" borderId="1" xfId="2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9" fontId="0" fillId="5" borderId="1" xfId="21" applyNumberFormat="1" applyFill="1" applyBorder="1" applyAlignment="1">
      <alignment horizontal="center"/>
    </xf>
    <xf numFmtId="9" fontId="0" fillId="5" borderId="1" xfId="2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9" fontId="0" fillId="6" borderId="1" xfId="2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2" borderId="1" xfId="15" applyNumberFormat="1" applyFill="1" applyBorder="1" applyAlignment="1">
      <alignment horizontal="center" vertical="center"/>
    </xf>
    <xf numFmtId="3" fontId="0" fillId="2" borderId="1" xfId="15" applyNumberFormat="1" applyFill="1" applyBorder="1" applyAlignment="1">
      <alignment horizontal="center"/>
    </xf>
    <xf numFmtId="3" fontId="0" fillId="3" borderId="1" xfId="15" applyNumberFormat="1" applyFill="1" applyBorder="1" applyAlignment="1">
      <alignment horizontal="center"/>
    </xf>
    <xf numFmtId="3" fontId="0" fillId="4" borderId="1" xfId="15" applyNumberFormat="1" applyFill="1" applyBorder="1" applyAlignment="1">
      <alignment horizontal="center"/>
    </xf>
    <xf numFmtId="3" fontId="0" fillId="0" borderId="1" xfId="15" applyNumberFormat="1" applyBorder="1" applyAlignment="1">
      <alignment horizontal="center" vertical="center"/>
    </xf>
    <xf numFmtId="3" fontId="0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95" zoomScaleNormal="95" workbookViewId="0" topLeftCell="A1">
      <selection activeCell="G42" sqref="G42"/>
    </sheetView>
  </sheetViews>
  <sheetFormatPr defaultColWidth="9.140625" defaultRowHeight="12.75"/>
  <cols>
    <col min="1" max="1" width="22.8515625" style="0" customWidth="1"/>
    <col min="2" max="2" width="35.140625" style="0" customWidth="1"/>
    <col min="3" max="4" width="11.8515625" style="0" customWidth="1"/>
    <col min="5" max="5" width="13.421875" style="0" customWidth="1"/>
    <col min="6" max="6" width="8.57421875" style="0" customWidth="1"/>
    <col min="7" max="7" width="13.28125" style="0" customWidth="1"/>
    <col min="8" max="8" width="8.8515625" style="0" customWidth="1"/>
    <col min="9" max="9" width="13.28125" style="0" customWidth="1"/>
    <col min="10" max="10" width="8.57421875" style="0" customWidth="1"/>
  </cols>
  <sheetData>
    <row r="1" spans="1:10" ht="42.75" customHeight="1">
      <c r="A1" s="1" t="s">
        <v>0</v>
      </c>
      <c r="B1" s="1" t="s">
        <v>6</v>
      </c>
      <c r="C1" s="1" t="s">
        <v>10</v>
      </c>
      <c r="D1" s="1" t="s">
        <v>1</v>
      </c>
      <c r="E1" s="4" t="s">
        <v>2</v>
      </c>
      <c r="F1" s="4" t="s">
        <v>5</v>
      </c>
      <c r="G1" s="7" t="s">
        <v>3</v>
      </c>
      <c r="H1" s="7" t="s">
        <v>5</v>
      </c>
      <c r="I1" s="10" t="s">
        <v>70</v>
      </c>
      <c r="J1" s="10" t="s">
        <v>5</v>
      </c>
    </row>
    <row r="2" spans="1:10" ht="12.75">
      <c r="A2" s="29" t="s">
        <v>4</v>
      </c>
      <c r="B2" s="3" t="s">
        <v>7</v>
      </c>
      <c r="C2" s="3" t="s">
        <v>12</v>
      </c>
      <c r="D2" s="27">
        <v>2185</v>
      </c>
      <c r="E2" s="23">
        <v>9417</v>
      </c>
      <c r="F2" s="5">
        <f>(E2-D2)/D2</f>
        <v>3.3098398169336383</v>
      </c>
      <c r="G2" s="25">
        <v>9397</v>
      </c>
      <c r="H2" s="8">
        <f>(G2-D2)/D2</f>
        <v>3.300686498855835</v>
      </c>
      <c r="I2" s="26"/>
      <c r="J2" s="11">
        <f>(I2-D2)/D2</f>
        <v>-1</v>
      </c>
    </row>
    <row r="3" spans="1:10" ht="12.75">
      <c r="A3" s="29"/>
      <c r="B3" s="3" t="s">
        <v>8</v>
      </c>
      <c r="C3" s="3" t="s">
        <v>12</v>
      </c>
      <c r="D3" s="28">
        <v>385</v>
      </c>
      <c r="E3" s="24">
        <v>1336</v>
      </c>
      <c r="F3" s="5">
        <f aca="true" t="shared" si="0" ref="F3:F38">(E3-D3)/D3</f>
        <v>2.47012987012987</v>
      </c>
      <c r="G3" s="25">
        <v>1335</v>
      </c>
      <c r="H3" s="8">
        <f aca="true" t="shared" si="1" ref="H3:H38">(G3-D3)/D3</f>
        <v>2.4675324675324677</v>
      </c>
      <c r="I3" s="26"/>
      <c r="J3" s="11">
        <f aca="true" t="shared" si="2" ref="J3:J38">(I3-D3)/D3</f>
        <v>-1</v>
      </c>
    </row>
    <row r="4" spans="1:10" ht="12.75">
      <c r="A4" s="29"/>
      <c r="B4" s="3" t="s">
        <v>9</v>
      </c>
      <c r="C4" s="3" t="s">
        <v>13</v>
      </c>
      <c r="D4" s="28">
        <v>1739</v>
      </c>
      <c r="E4" s="24">
        <v>4371</v>
      </c>
      <c r="F4" s="5">
        <f t="shared" si="0"/>
        <v>1.5135135135135136</v>
      </c>
      <c r="G4" s="25">
        <v>4362</v>
      </c>
      <c r="H4" s="8">
        <f t="shared" si="1"/>
        <v>1.508338125359402</v>
      </c>
      <c r="I4" s="26"/>
      <c r="J4" s="11">
        <f t="shared" si="2"/>
        <v>-1</v>
      </c>
    </row>
    <row r="5" spans="1:10" ht="12.75">
      <c r="A5" s="29"/>
      <c r="B5" s="3" t="s">
        <v>11</v>
      </c>
      <c r="C5" s="3" t="s">
        <v>14</v>
      </c>
      <c r="D5" s="27">
        <v>694058</v>
      </c>
      <c r="E5" s="24">
        <v>2481077</v>
      </c>
      <c r="F5" s="5">
        <f t="shared" si="0"/>
        <v>2.5747401513994506</v>
      </c>
      <c r="G5" s="25">
        <v>2522662</v>
      </c>
      <c r="H5" s="8">
        <f t="shared" si="1"/>
        <v>2.63465589331151</v>
      </c>
      <c r="I5" s="26"/>
      <c r="J5" s="11">
        <f t="shared" si="2"/>
        <v>-1</v>
      </c>
    </row>
    <row r="6" spans="1:10" ht="4.5" customHeight="1">
      <c r="A6" s="13"/>
      <c r="B6" s="14"/>
      <c r="C6" s="14"/>
      <c r="D6" s="14"/>
      <c r="E6" s="14"/>
      <c r="F6" s="15"/>
      <c r="G6" s="14"/>
      <c r="H6" s="16"/>
      <c r="I6" s="17"/>
      <c r="J6" s="18"/>
    </row>
    <row r="7" spans="1:10" ht="12.75">
      <c r="A7" s="30" t="s">
        <v>15</v>
      </c>
      <c r="B7" s="3" t="s">
        <v>16</v>
      </c>
      <c r="C7" s="3" t="s">
        <v>20</v>
      </c>
      <c r="D7" s="19">
        <v>4452</v>
      </c>
      <c r="E7" s="20">
        <v>11190</v>
      </c>
      <c r="F7" s="5">
        <f t="shared" si="0"/>
        <v>1.513477088948787</v>
      </c>
      <c r="G7" s="21">
        <v>11167</v>
      </c>
      <c r="H7" s="8">
        <f t="shared" si="1"/>
        <v>1.5083108715184186</v>
      </c>
      <c r="I7" s="22"/>
      <c r="J7" s="11">
        <f t="shared" si="2"/>
        <v>-1</v>
      </c>
    </row>
    <row r="8" spans="1:10" ht="12.75">
      <c r="A8" s="29"/>
      <c r="B8" s="3" t="s">
        <v>66</v>
      </c>
      <c r="C8" s="3" t="s">
        <v>17</v>
      </c>
      <c r="D8" s="19">
        <v>841</v>
      </c>
      <c r="E8" s="20">
        <v>2115</v>
      </c>
      <c r="F8" s="5">
        <f t="shared" si="0"/>
        <v>1.5148632580261594</v>
      </c>
      <c r="G8" s="21">
        <v>2111</v>
      </c>
      <c r="H8" s="8">
        <f t="shared" si="1"/>
        <v>1.5101070154577882</v>
      </c>
      <c r="I8" s="22"/>
      <c r="J8" s="11">
        <f t="shared" si="2"/>
        <v>-1</v>
      </c>
    </row>
    <row r="9" spans="1:10" ht="12.75">
      <c r="A9" s="29"/>
      <c r="B9" s="3" t="s">
        <v>18</v>
      </c>
      <c r="C9" s="3" t="s">
        <v>19</v>
      </c>
      <c r="D9" s="19">
        <v>1820</v>
      </c>
      <c r="E9" s="20">
        <v>4575</v>
      </c>
      <c r="F9" s="5">
        <f t="shared" si="0"/>
        <v>1.5137362637362637</v>
      </c>
      <c r="G9" s="21">
        <v>4566</v>
      </c>
      <c r="H9" s="8">
        <f t="shared" si="1"/>
        <v>1.5087912087912088</v>
      </c>
      <c r="I9" s="22"/>
      <c r="J9" s="11">
        <f t="shared" si="2"/>
        <v>-1</v>
      </c>
    </row>
    <row r="10" spans="1:10" ht="12.75">
      <c r="A10" s="29"/>
      <c r="B10" s="3" t="s">
        <v>21</v>
      </c>
      <c r="C10" s="3" t="s">
        <v>22</v>
      </c>
      <c r="D10" s="19">
        <v>843</v>
      </c>
      <c r="E10" s="20">
        <v>3015</v>
      </c>
      <c r="F10" s="5">
        <f t="shared" si="0"/>
        <v>2.5765124555160144</v>
      </c>
      <c r="G10" s="21">
        <v>3065</v>
      </c>
      <c r="H10" s="8">
        <f t="shared" si="1"/>
        <v>2.6358244365361805</v>
      </c>
      <c r="I10" s="22"/>
      <c r="J10" s="11">
        <f t="shared" si="2"/>
        <v>-1</v>
      </c>
    </row>
    <row r="11" spans="1:10" ht="12.75">
      <c r="A11" s="29"/>
      <c r="B11" s="3" t="s">
        <v>23</v>
      </c>
      <c r="C11" s="3" t="s">
        <v>24</v>
      </c>
      <c r="D11" s="3">
        <v>0.48</v>
      </c>
      <c r="E11" s="6">
        <v>0.69</v>
      </c>
      <c r="F11" s="5">
        <f t="shared" si="0"/>
        <v>0.43749999999999994</v>
      </c>
      <c r="G11" s="9">
        <v>0.7</v>
      </c>
      <c r="H11" s="8">
        <f t="shared" si="1"/>
        <v>0.4583333333333333</v>
      </c>
      <c r="I11" s="12"/>
      <c r="J11" s="11">
        <f t="shared" si="2"/>
        <v>-1</v>
      </c>
    </row>
    <row r="12" spans="1:10" ht="5.25" customHeight="1">
      <c r="A12" s="13"/>
      <c r="B12" s="14"/>
      <c r="C12" s="14"/>
      <c r="D12" s="14"/>
      <c r="E12" s="14"/>
      <c r="F12" s="15"/>
      <c r="G12" s="14"/>
      <c r="H12" s="16"/>
      <c r="I12" s="17"/>
      <c r="J12" s="18"/>
    </row>
    <row r="13" spans="1:10" ht="12.75">
      <c r="A13" s="30" t="s">
        <v>26</v>
      </c>
      <c r="B13" s="2" t="s">
        <v>25</v>
      </c>
      <c r="C13" s="3" t="s">
        <v>12</v>
      </c>
      <c r="D13" s="19">
        <v>15670</v>
      </c>
      <c r="E13" s="20">
        <v>7487</v>
      </c>
      <c r="F13" s="5">
        <f t="shared" si="0"/>
        <v>-0.5222080408423739</v>
      </c>
      <c r="G13" s="21">
        <v>7508</v>
      </c>
      <c r="H13" s="8">
        <f t="shared" si="1"/>
        <v>-0.5208679004467135</v>
      </c>
      <c r="I13" s="22"/>
      <c r="J13" s="11">
        <f t="shared" si="2"/>
        <v>-1</v>
      </c>
    </row>
    <row r="14" spans="1:10" ht="12.75">
      <c r="A14" s="30"/>
      <c r="B14" s="3" t="s">
        <v>27</v>
      </c>
      <c r="C14" s="3" t="s">
        <v>28</v>
      </c>
      <c r="D14" s="3">
        <v>3</v>
      </c>
      <c r="E14" s="6">
        <v>12.1</v>
      </c>
      <c r="F14" s="5">
        <f t="shared" si="0"/>
        <v>3.033333333333333</v>
      </c>
      <c r="G14" s="9">
        <v>12.1</v>
      </c>
      <c r="H14" s="8">
        <f t="shared" si="1"/>
        <v>3.033333333333333</v>
      </c>
      <c r="I14" s="12"/>
      <c r="J14" s="11">
        <f t="shared" si="2"/>
        <v>-1</v>
      </c>
    </row>
    <row r="15" spans="1:10" ht="5.25" customHeight="1">
      <c r="A15" s="13"/>
      <c r="B15" s="14"/>
      <c r="C15" s="14"/>
      <c r="D15" s="14"/>
      <c r="E15" s="14"/>
      <c r="F15" s="15"/>
      <c r="G15" s="14"/>
      <c r="H15" s="16"/>
      <c r="I15" s="17"/>
      <c r="J15" s="18"/>
    </row>
    <row r="16" spans="1:10" ht="12.75">
      <c r="A16" s="29" t="s">
        <v>35</v>
      </c>
      <c r="B16" s="3" t="s">
        <v>29</v>
      </c>
      <c r="C16" s="3" t="s">
        <v>30</v>
      </c>
      <c r="D16" s="3">
        <v>155</v>
      </c>
      <c r="E16" s="6">
        <v>388</v>
      </c>
      <c r="F16" s="5">
        <f>(E16-D16)/D16</f>
        <v>1.5032258064516129</v>
      </c>
      <c r="G16" s="9">
        <v>388</v>
      </c>
      <c r="H16" s="8">
        <f>(G16-D16)/D16</f>
        <v>1.5032258064516129</v>
      </c>
      <c r="I16" s="12"/>
      <c r="J16" s="11">
        <f>(I16-D16)/D16</f>
        <v>-1</v>
      </c>
    </row>
    <row r="17" spans="1:10" ht="12.75">
      <c r="A17" s="29"/>
      <c r="B17" s="3" t="s">
        <v>31</v>
      </c>
      <c r="C17" s="3" t="s">
        <v>32</v>
      </c>
      <c r="D17" s="3">
        <v>0.8</v>
      </c>
      <c r="E17" s="6">
        <v>0.46</v>
      </c>
      <c r="F17" s="5">
        <f t="shared" si="0"/>
        <v>-0.425</v>
      </c>
      <c r="G17" s="9">
        <v>0.46</v>
      </c>
      <c r="H17" s="8">
        <f t="shared" si="1"/>
        <v>-0.425</v>
      </c>
      <c r="I17" s="12"/>
      <c r="J17" s="11">
        <f t="shared" si="2"/>
        <v>-1</v>
      </c>
    </row>
    <row r="18" spans="1:10" ht="12.75">
      <c r="A18" s="29"/>
      <c r="B18" s="3" t="s">
        <v>33</v>
      </c>
      <c r="C18" s="3" t="s">
        <v>34</v>
      </c>
      <c r="D18" s="3">
        <v>1.26</v>
      </c>
      <c r="E18" s="6">
        <v>2.15</v>
      </c>
      <c r="F18" s="5">
        <f t="shared" si="0"/>
        <v>0.7063492063492063</v>
      </c>
      <c r="G18" s="9">
        <v>2.15</v>
      </c>
      <c r="H18" s="8">
        <f t="shared" si="1"/>
        <v>0.7063492063492063</v>
      </c>
      <c r="I18" s="12"/>
      <c r="J18" s="11">
        <f t="shared" si="2"/>
        <v>-1</v>
      </c>
    </row>
    <row r="19" spans="1:10" ht="14.25">
      <c r="A19" s="29"/>
      <c r="B19" s="3" t="s">
        <v>36</v>
      </c>
      <c r="C19" s="3" t="s">
        <v>69</v>
      </c>
      <c r="D19" s="19">
        <v>1148</v>
      </c>
      <c r="E19" s="6">
        <v>457</v>
      </c>
      <c r="F19" s="5">
        <f t="shared" si="0"/>
        <v>-0.6019163763066202</v>
      </c>
      <c r="G19" s="9">
        <v>457</v>
      </c>
      <c r="H19" s="8">
        <f t="shared" si="1"/>
        <v>-0.6019163763066202</v>
      </c>
      <c r="I19" s="12"/>
      <c r="J19" s="11">
        <f t="shared" si="2"/>
        <v>-1</v>
      </c>
    </row>
    <row r="20" spans="1:10" ht="12.75">
      <c r="A20" s="29"/>
      <c r="B20" s="3" t="s">
        <v>37</v>
      </c>
      <c r="C20" s="3" t="s">
        <v>38</v>
      </c>
      <c r="D20" s="3">
        <v>0.66</v>
      </c>
      <c r="E20" s="6">
        <v>0.73</v>
      </c>
      <c r="F20" s="5">
        <f t="shared" si="0"/>
        <v>0.10606060606060598</v>
      </c>
      <c r="G20" s="9">
        <v>0.74</v>
      </c>
      <c r="H20" s="8">
        <f t="shared" si="1"/>
        <v>0.12121212121212115</v>
      </c>
      <c r="I20" s="12"/>
      <c r="J20" s="11">
        <f t="shared" si="2"/>
        <v>-1</v>
      </c>
    </row>
    <row r="21" spans="1:10" ht="12.75">
      <c r="A21" s="29"/>
      <c r="B21" s="3" t="s">
        <v>39</v>
      </c>
      <c r="C21" s="3" t="s">
        <v>38</v>
      </c>
      <c r="D21" s="3">
        <v>2.2</v>
      </c>
      <c r="E21" s="6">
        <v>2.4</v>
      </c>
      <c r="F21" s="5">
        <f t="shared" si="0"/>
        <v>0.09090909090909079</v>
      </c>
      <c r="G21" s="9">
        <v>2.4</v>
      </c>
      <c r="H21" s="8">
        <f t="shared" si="1"/>
        <v>0.09090909090909079</v>
      </c>
      <c r="I21" s="12"/>
      <c r="J21" s="11">
        <f t="shared" si="2"/>
        <v>-1</v>
      </c>
    </row>
    <row r="22" spans="1:10" ht="12.75">
      <c r="A22" s="29"/>
      <c r="B22" s="3" t="s">
        <v>40</v>
      </c>
      <c r="C22" s="3" t="s">
        <v>38</v>
      </c>
      <c r="D22" s="3">
        <v>0.69</v>
      </c>
      <c r="E22" s="6">
        <v>0.71</v>
      </c>
      <c r="F22" s="5">
        <f t="shared" si="0"/>
        <v>0.02898550724637684</v>
      </c>
      <c r="G22" s="9">
        <v>0.71</v>
      </c>
      <c r="H22" s="8">
        <f t="shared" si="1"/>
        <v>0.02898550724637684</v>
      </c>
      <c r="I22" s="12"/>
      <c r="J22" s="11">
        <f t="shared" si="2"/>
        <v>-1</v>
      </c>
    </row>
    <row r="23" spans="1:10" ht="12.75">
      <c r="A23" s="29"/>
      <c r="B23" s="3" t="s">
        <v>41</v>
      </c>
      <c r="C23" s="3" t="s">
        <v>28</v>
      </c>
      <c r="D23" s="3">
        <v>2.99</v>
      </c>
      <c r="E23" s="6">
        <v>1.81</v>
      </c>
      <c r="F23" s="5">
        <f t="shared" si="0"/>
        <v>-0.39464882943143814</v>
      </c>
      <c r="G23" s="9">
        <v>1.93</v>
      </c>
      <c r="H23" s="8">
        <f t="shared" si="1"/>
        <v>-0.3545150501672241</v>
      </c>
      <c r="I23" s="12"/>
      <c r="J23" s="11">
        <f t="shared" si="2"/>
        <v>-1</v>
      </c>
    </row>
    <row r="24" spans="1:10" ht="12.75">
      <c r="A24" s="29"/>
      <c r="B24" s="3" t="s">
        <v>42</v>
      </c>
      <c r="C24" s="3" t="s">
        <v>38</v>
      </c>
      <c r="D24" s="3">
        <v>0</v>
      </c>
      <c r="E24" s="6">
        <v>0</v>
      </c>
      <c r="F24" s="5">
        <v>0</v>
      </c>
      <c r="G24" s="9">
        <v>0</v>
      </c>
      <c r="H24" s="8">
        <v>0</v>
      </c>
      <c r="I24" s="12"/>
      <c r="J24" s="11">
        <v>0</v>
      </c>
    </row>
    <row r="25" spans="1:10" ht="12.75">
      <c r="A25" s="29"/>
      <c r="B25" s="3" t="s">
        <v>43</v>
      </c>
      <c r="C25" s="3" t="s">
        <v>38</v>
      </c>
      <c r="D25" s="3">
        <v>0</v>
      </c>
      <c r="E25" s="6">
        <v>0</v>
      </c>
      <c r="F25" s="5">
        <v>0</v>
      </c>
      <c r="G25" s="9">
        <v>0</v>
      </c>
      <c r="H25" s="8">
        <v>0</v>
      </c>
      <c r="I25" s="12"/>
      <c r="J25" s="11">
        <v>0</v>
      </c>
    </row>
    <row r="26" spans="1:10" ht="5.25" customHeight="1">
      <c r="A26" s="13"/>
      <c r="B26" s="14"/>
      <c r="C26" s="14"/>
      <c r="D26" s="14"/>
      <c r="E26" s="14"/>
      <c r="F26" s="15"/>
      <c r="G26" s="14"/>
      <c r="H26" s="16"/>
      <c r="I26" s="17"/>
      <c r="J26" s="18"/>
    </row>
    <row r="27" spans="1:10" ht="12.75">
      <c r="A27" s="29" t="s">
        <v>44</v>
      </c>
      <c r="B27" s="3" t="s">
        <v>45</v>
      </c>
      <c r="C27" s="3" t="s">
        <v>46</v>
      </c>
      <c r="D27" s="19">
        <v>356</v>
      </c>
      <c r="E27" s="20">
        <v>895</v>
      </c>
      <c r="F27" s="5">
        <f t="shared" si="0"/>
        <v>1.5140449438202248</v>
      </c>
      <c r="G27" s="21">
        <v>893</v>
      </c>
      <c r="H27" s="8">
        <f t="shared" si="1"/>
        <v>1.5084269662921348</v>
      </c>
      <c r="I27" s="22"/>
      <c r="J27" s="11">
        <f t="shared" si="2"/>
        <v>-1</v>
      </c>
    </row>
    <row r="28" spans="1:10" ht="12.75">
      <c r="A28" s="29"/>
      <c r="B28" s="3" t="s">
        <v>47</v>
      </c>
      <c r="C28" s="3" t="s">
        <v>46</v>
      </c>
      <c r="D28" s="19">
        <v>5654</v>
      </c>
      <c r="E28" s="20">
        <v>14211</v>
      </c>
      <c r="F28" s="5">
        <f t="shared" si="0"/>
        <v>1.5134418111071808</v>
      </c>
      <c r="G28" s="21">
        <v>14182</v>
      </c>
      <c r="H28" s="8">
        <f t="shared" si="1"/>
        <v>1.5083126989741775</v>
      </c>
      <c r="I28" s="22"/>
      <c r="J28" s="11">
        <f t="shared" si="2"/>
        <v>-1</v>
      </c>
    </row>
    <row r="29" spans="1:10" ht="12.75">
      <c r="A29" s="29"/>
      <c r="B29" s="3" t="s">
        <v>48</v>
      </c>
      <c r="C29" s="3" t="s">
        <v>49</v>
      </c>
      <c r="D29" s="19">
        <v>2404</v>
      </c>
      <c r="E29" s="20">
        <v>6042</v>
      </c>
      <c r="F29" s="5">
        <f t="shared" si="0"/>
        <v>1.5133111480865225</v>
      </c>
      <c r="G29" s="21">
        <v>6030</v>
      </c>
      <c r="H29" s="8">
        <f t="shared" si="1"/>
        <v>1.5083194675540765</v>
      </c>
      <c r="I29" s="22"/>
      <c r="J29" s="11">
        <f t="shared" si="2"/>
        <v>-1</v>
      </c>
    </row>
    <row r="30" spans="1:10" ht="5.25" customHeight="1">
      <c r="A30" s="13"/>
      <c r="B30" s="14"/>
      <c r="C30" s="14"/>
      <c r="D30" s="14"/>
      <c r="E30" s="14"/>
      <c r="F30" s="15"/>
      <c r="G30" s="14"/>
      <c r="H30" s="16"/>
      <c r="I30" s="17"/>
      <c r="J30" s="18"/>
    </row>
    <row r="31" spans="1:10" ht="12.75">
      <c r="A31" s="29" t="s">
        <v>50</v>
      </c>
      <c r="B31" s="3" t="s">
        <v>51</v>
      </c>
      <c r="C31" s="3" t="s">
        <v>52</v>
      </c>
      <c r="D31" s="19">
        <v>266217</v>
      </c>
      <c r="E31" s="20">
        <v>747874</v>
      </c>
      <c r="F31" s="5">
        <f t="shared" si="0"/>
        <v>1.8092646224696394</v>
      </c>
      <c r="G31" s="21">
        <v>751465</v>
      </c>
      <c r="H31" s="8">
        <f t="shared" si="1"/>
        <v>1.8227536182888395</v>
      </c>
      <c r="I31" s="22"/>
      <c r="J31" s="11">
        <f t="shared" si="2"/>
        <v>-1</v>
      </c>
    </row>
    <row r="32" spans="1:10" ht="12.75">
      <c r="A32" s="29"/>
      <c r="B32" s="3" t="s">
        <v>53</v>
      </c>
      <c r="C32" s="3" t="s">
        <v>52</v>
      </c>
      <c r="D32" s="19">
        <v>198950</v>
      </c>
      <c r="E32" s="20">
        <v>500262</v>
      </c>
      <c r="F32" s="5">
        <f t="shared" si="0"/>
        <v>1.514511183714501</v>
      </c>
      <c r="G32" s="21">
        <v>499683</v>
      </c>
      <c r="H32" s="8">
        <f t="shared" si="1"/>
        <v>1.5116009047499372</v>
      </c>
      <c r="I32" s="22"/>
      <c r="J32" s="11">
        <f t="shared" si="2"/>
        <v>-1</v>
      </c>
    </row>
    <row r="33" spans="1:10" ht="12.75">
      <c r="A33" s="29"/>
      <c r="B33" s="3" t="s">
        <v>54</v>
      </c>
      <c r="C33" s="3" t="s">
        <v>52</v>
      </c>
      <c r="D33" s="19">
        <v>69267</v>
      </c>
      <c r="E33" s="20">
        <v>247612</v>
      </c>
      <c r="F33" s="5">
        <f t="shared" si="0"/>
        <v>2.5747469935178366</v>
      </c>
      <c r="G33" s="21">
        <v>251782</v>
      </c>
      <c r="H33" s="8">
        <f t="shared" si="1"/>
        <v>2.6349488212280017</v>
      </c>
      <c r="I33" s="22"/>
      <c r="J33" s="11">
        <f t="shared" si="2"/>
        <v>-1</v>
      </c>
    </row>
    <row r="34" spans="1:10" ht="12.75">
      <c r="A34" s="29"/>
      <c r="B34" s="3" t="s">
        <v>55</v>
      </c>
      <c r="C34" s="3" t="s">
        <v>68</v>
      </c>
      <c r="D34" s="19">
        <v>246</v>
      </c>
      <c r="E34" s="20">
        <v>621</v>
      </c>
      <c r="F34" s="5">
        <f t="shared" si="0"/>
        <v>1.524390243902439</v>
      </c>
      <c r="G34" s="21">
        <v>620</v>
      </c>
      <c r="H34" s="8">
        <f t="shared" si="1"/>
        <v>1.5203252032520325</v>
      </c>
      <c r="I34" s="22"/>
      <c r="J34" s="11">
        <f t="shared" si="2"/>
        <v>-1</v>
      </c>
    </row>
    <row r="35" spans="1:10" ht="5.25" customHeight="1">
      <c r="A35" s="14"/>
      <c r="B35" s="14"/>
      <c r="C35" s="14"/>
      <c r="D35" s="14"/>
      <c r="E35" s="14"/>
      <c r="F35" s="15"/>
      <c r="G35" s="14"/>
      <c r="H35" s="16"/>
      <c r="I35" s="17"/>
      <c r="J35" s="18"/>
    </row>
    <row r="36" spans="1:10" ht="12.75">
      <c r="A36" s="29" t="s">
        <v>56</v>
      </c>
      <c r="B36" s="3" t="s">
        <v>57</v>
      </c>
      <c r="C36" s="3" t="s">
        <v>57</v>
      </c>
      <c r="D36" s="19">
        <v>3200</v>
      </c>
      <c r="E36" s="20">
        <v>8043</v>
      </c>
      <c r="F36" s="5">
        <f t="shared" si="0"/>
        <v>1.5134375</v>
      </c>
      <c r="G36" s="21">
        <v>8026</v>
      </c>
      <c r="H36" s="8">
        <f t="shared" si="1"/>
        <v>1.508125</v>
      </c>
      <c r="I36" s="22"/>
      <c r="J36" s="11">
        <f t="shared" si="2"/>
        <v>-1</v>
      </c>
    </row>
    <row r="37" spans="1:10" ht="12.75">
      <c r="A37" s="29"/>
      <c r="B37" s="3" t="s">
        <v>58</v>
      </c>
      <c r="C37" s="3" t="s">
        <v>59</v>
      </c>
      <c r="D37" s="19">
        <v>16381</v>
      </c>
      <c r="E37" s="20">
        <v>41524</v>
      </c>
      <c r="F37" s="5">
        <f t="shared" si="0"/>
        <v>1.5348879799768025</v>
      </c>
      <c r="G37" s="21">
        <v>41453</v>
      </c>
      <c r="H37" s="8">
        <f t="shared" si="1"/>
        <v>1.5305536902509005</v>
      </c>
      <c r="I37" s="22"/>
      <c r="J37" s="11">
        <f t="shared" si="2"/>
        <v>-1</v>
      </c>
    </row>
    <row r="38" spans="1:10" ht="12.75">
      <c r="A38" s="29"/>
      <c r="B38" s="3" t="s">
        <v>62</v>
      </c>
      <c r="C38" s="3" t="s">
        <v>60</v>
      </c>
      <c r="D38" s="19">
        <v>2558624</v>
      </c>
      <c r="E38" s="20">
        <v>64849801</v>
      </c>
      <c r="F38" s="5">
        <f t="shared" si="0"/>
        <v>24.345576763135185</v>
      </c>
      <c r="G38" s="21">
        <v>6475304</v>
      </c>
      <c r="H38" s="8">
        <f t="shared" si="1"/>
        <v>1.5307759170554174</v>
      </c>
      <c r="I38" s="22"/>
      <c r="J38" s="11">
        <f t="shared" si="2"/>
        <v>-1</v>
      </c>
    </row>
    <row r="39" spans="1:10" ht="12.75">
      <c r="A39" s="29"/>
      <c r="B39" s="3" t="s">
        <v>63</v>
      </c>
      <c r="C39" s="3" t="s">
        <v>61</v>
      </c>
      <c r="D39" s="3">
        <v>53</v>
      </c>
      <c r="E39" s="6">
        <v>134</v>
      </c>
      <c r="F39" s="5">
        <f>(E39-D39)/D39</f>
        <v>1.528301886792453</v>
      </c>
      <c r="G39" s="9">
        <v>134</v>
      </c>
      <c r="H39" s="8">
        <f>(G39-D39)/D39</f>
        <v>1.528301886792453</v>
      </c>
      <c r="I39" s="12"/>
      <c r="J39" s="11">
        <f>(I39-D39)/D39</f>
        <v>-1</v>
      </c>
    </row>
    <row r="40" spans="1:10" ht="12.75">
      <c r="A40" s="29"/>
      <c r="B40" s="3" t="s">
        <v>64</v>
      </c>
      <c r="C40" s="3" t="s">
        <v>67</v>
      </c>
      <c r="D40" s="19">
        <v>160410</v>
      </c>
      <c r="E40" s="20">
        <v>406569</v>
      </c>
      <c r="F40" s="5">
        <f>(E40-D40)/D40</f>
        <v>1.5345614363194315</v>
      </c>
      <c r="G40" s="21">
        <v>405963</v>
      </c>
      <c r="H40" s="8">
        <f>(G40-D40)/D40</f>
        <v>1.530783616981485</v>
      </c>
      <c r="I40" s="22"/>
      <c r="J40" s="11">
        <f>(I40-D40)/D40</f>
        <v>-1</v>
      </c>
    </row>
    <row r="41" spans="1:10" ht="12.75">
      <c r="A41" s="29"/>
      <c r="B41" s="3" t="s">
        <v>65</v>
      </c>
      <c r="C41" s="3" t="s">
        <v>60</v>
      </c>
      <c r="D41" s="19">
        <v>323182</v>
      </c>
      <c r="E41" s="20">
        <v>819124</v>
      </c>
      <c r="F41" s="5">
        <f>(E41-D41)/D41</f>
        <v>1.5345594742281439</v>
      </c>
      <c r="G41" s="21">
        <v>817902</v>
      </c>
      <c r="H41" s="8">
        <f>(G41-D41)/D41</f>
        <v>1.53077832305017</v>
      </c>
      <c r="I41" s="22"/>
      <c r="J41" s="11">
        <f>(I41-D41)/D41</f>
        <v>-1</v>
      </c>
    </row>
  </sheetData>
  <mergeCells count="7">
    <mergeCell ref="A27:A29"/>
    <mergeCell ref="A31:A34"/>
    <mergeCell ref="A36:A41"/>
    <mergeCell ref="A2:A5"/>
    <mergeCell ref="A7:A11"/>
    <mergeCell ref="A13:A14"/>
    <mergeCell ref="A16:A25"/>
  </mergeCells>
  <printOptions/>
  <pageMargins left="0.75" right="0.75" top="1" bottom="1" header="0.5" footer="0.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lmadorma</cp:lastModifiedBy>
  <cp:lastPrinted>2010-09-13T16:24:23Z</cp:lastPrinted>
  <dcterms:created xsi:type="dcterms:W3CDTF">2008-04-09T13:09:10Z</dcterms:created>
  <dcterms:modified xsi:type="dcterms:W3CDTF">2010-11-10T16:07:42Z</dcterms:modified>
  <cp:category/>
  <cp:version/>
  <cp:contentType/>
  <cp:contentStatus/>
</cp:coreProperties>
</file>