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<sst xmlns="http://schemas.openxmlformats.org/spreadsheetml/2006/main" count="85" uniqueCount="70">
  <si>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Category</t>
  </si>
  <si>
    <t>Current</t>
  </si>
  <si>
    <t>Base Buildout</t>
  </si>
  <si>
    <t>Town Scenario</t>
  </si>
  <si>
    <t>Standard Alternative Scenario</t>
  </si>
  <si>
    <t>Buildout</t>
  </si>
  <si>
    <t>Percent Change</t>
  </si>
  <si>
    <t>Indicator</t>
  </si>
  <si>
    <t>Developed Residential Acres</t>
  </si>
  <si>
    <t>Developed Non-Residential Acres</t>
  </si>
  <si>
    <t>Residential Dwelling Units</t>
  </si>
  <si>
    <t>Units</t>
  </si>
  <si>
    <t>Commercial Floor Area</t>
  </si>
  <si>
    <t>Acres</t>
  </si>
  <si>
    <t>d.u.'s</t>
  </si>
  <si>
    <t>sq. ft</t>
  </si>
  <si>
    <t>Demographics &amp; Employment</t>
  </si>
  <si>
    <t>Population</t>
  </si>
  <si>
    <t>School Kids</t>
  </si>
  <si>
    <t>Labor Force Population</t>
  </si>
  <si>
    <t>Workers</t>
  </si>
  <si>
    <t>Persons</t>
  </si>
  <si>
    <t>Commercial Jobs</t>
  </si>
  <si>
    <t>Jobs</t>
  </si>
  <si>
    <t>Jobs to Housing Ratio</t>
  </si>
  <si>
    <t>Jobs/d.u.</t>
  </si>
  <si>
    <t>Open Space Supply</t>
  </si>
  <si>
    <t>Environmental &amp; Open Space</t>
  </si>
  <si>
    <t>Impervious Surfaces</t>
  </si>
  <si>
    <t>Percent</t>
  </si>
  <si>
    <t>Total Density</t>
  </si>
  <si>
    <r>
      <t>Persons/mi</t>
    </r>
    <r>
      <rPr>
        <sz val="10"/>
        <rFont val="Arial"/>
        <family val="2"/>
      </rPr>
      <t>²</t>
    </r>
  </si>
  <si>
    <t>Residential Housing Density</t>
  </si>
  <si>
    <t>d.u./Acre</t>
  </si>
  <si>
    <t>Residential Development Footprint</t>
  </si>
  <si>
    <t>Acres/d.u.</t>
  </si>
  <si>
    <t>Land Use Characteristics</t>
  </si>
  <si>
    <t>Recreation Density</t>
  </si>
  <si>
    <r>
      <t>Ft</t>
    </r>
    <r>
      <rPr>
        <sz val="10"/>
        <rFont val="Arial"/>
        <family val="2"/>
      </rPr>
      <t>²</t>
    </r>
    <r>
      <rPr>
        <sz val="10"/>
        <rFont val="Arial"/>
        <family val="0"/>
      </rPr>
      <t>/person</t>
    </r>
  </si>
  <si>
    <t>Housing Proximity to Recreation</t>
  </si>
  <si>
    <t>Miles</t>
  </si>
  <si>
    <t>Housing Proximity to Community Centers</t>
  </si>
  <si>
    <t>Housing Proximity to Amenities</t>
  </si>
  <si>
    <t>Walkability</t>
  </si>
  <si>
    <t>Housing Proximity to Transit</t>
  </si>
  <si>
    <t>Employment Proximity to Transit</t>
  </si>
  <si>
    <t>Municipal Demands</t>
  </si>
  <si>
    <t>Fire &amp; Ambulance Service</t>
  </si>
  <si>
    <t>Calls/Years</t>
  </si>
  <si>
    <t>Police Service</t>
  </si>
  <si>
    <t>Solid Waste Demand</t>
  </si>
  <si>
    <t>Annual Tons</t>
  </si>
  <si>
    <t>Water &amp; Energy Use</t>
  </si>
  <si>
    <t>Total Energy Use</t>
  </si>
  <si>
    <t>mbtu/hh/yr</t>
  </si>
  <si>
    <t>Residential Energy Use</t>
  </si>
  <si>
    <t>Commercial Energy Use</t>
  </si>
  <si>
    <t>Residential Water Use</t>
  </si>
  <si>
    <t>mgals</t>
  </si>
  <si>
    <t>Transportation</t>
  </si>
  <si>
    <t>Vehicles</t>
  </si>
  <si>
    <t>Vehicle Trips per Day</t>
  </si>
  <si>
    <t>Trips/Day</t>
  </si>
  <si>
    <t>Grams/Yr</t>
  </si>
  <si>
    <t>Tons/Yr</t>
  </si>
  <si>
    <t>Annual CO Auto Emissions</t>
  </si>
  <si>
    <t>Annual CO2 Auto Emissions</t>
  </si>
  <si>
    <t>Annual NOx Auto Emissions</t>
  </si>
  <si>
    <t>Annual Hydrocarbon Auto Emissions</t>
  </si>
  <si>
    <t>School Kids Population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</si>
</sst>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0" fillId="2" borderId="1" xfId="21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9" fontId="0" fillId="3" borderId="1" xfId="2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4" borderId="1" xfId="2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9" fontId="0" fillId="5" borderId="1" xfId="21" applyNumberFormat="1" applyFill="1" applyBorder="1" applyAlignment="1">
      <alignment horizontal="center"/>
    </xf>
    <xf numFmtId="9" fontId="0" fillId="5" borderId="1" xfId="2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2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0" fillId="0" borderId="1" xfId="15" applyNumberFormat="1" applyBorder="1" applyAlignment="1">
      <alignment horizontal="center" vertical="center"/>
    </xf>
    <xf numFmtId="3" fontId="0" fillId="3" borderId="1" xfId="15" applyNumberFormat="1" applyFill="1" applyBorder="1" applyAlignment="1">
      <alignment horizontal="center"/>
    </xf>
    <xf numFmtId="3" fontId="0" fillId="2" borderId="1" xfId="15" applyNumberFormat="1" applyFill="1" applyBorder="1" applyAlignment="1">
      <alignment horizontal="center"/>
    </xf>
    <xf numFmtId="3" fontId="0" fillId="4" borderId="1" xfId="15" applyNumberFormat="1" applyFill="1" applyBorder="1" applyAlignment="1">
      <alignment horizontal="center"/>
    </xf>
    <xf numFmtId="3" fontId="0" fillId="0" borderId="1" xfId="15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5" zoomScaleNormal="95" workbookViewId="0" topLeftCell="A1">
      <selection activeCell="I42" sqref="I42"/>
    </sheetView>
  </sheetViews>
  <sheetFormatPr defaultColWidth="9.140625" defaultRowHeight="12.75"/>
  <cols>
    <col min="1" max="1" width="22.8515625" style="0" customWidth="1"/>
    <col min="2" max="2" width="35.140625" style="0" customWidth="1"/>
    <col min="3" max="3" width="11.421875" style="0" customWidth="1"/>
    <col min="4" max="4" width="11.28125" style="0" customWidth="1"/>
    <col min="5" max="5" width="11.7109375" style="0" customWidth="1"/>
    <col min="6" max="6" width="8.57421875" style="0" customWidth="1"/>
    <col min="7" max="7" width="12.421875" style="0" customWidth="1"/>
    <col min="8" max="8" width="8.8515625" style="0" customWidth="1"/>
    <col min="9" max="9" width="11.28125" style="0" customWidth="1"/>
    <col min="10" max="10" width="8.57421875" style="0" customWidth="1"/>
  </cols>
  <sheetData>
    <row r="1" spans="1:10" ht="42.75" customHeight="1">
      <c r="A1" s="2" t="s">
        <v>0</v>
      </c>
      <c r="B1" s="2" t="s">
        <v>7</v>
      </c>
      <c r="C1" s="2" t="s">
        <v>11</v>
      </c>
      <c r="D1" s="2" t="s">
        <v>1</v>
      </c>
      <c r="E1" s="5" t="s">
        <v>2</v>
      </c>
      <c r="F1" s="5" t="s">
        <v>6</v>
      </c>
      <c r="G1" s="8" t="s">
        <v>4</v>
      </c>
      <c r="H1" s="8" t="s">
        <v>6</v>
      </c>
      <c r="I1" s="11" t="s">
        <v>3</v>
      </c>
      <c r="J1" s="11" t="s">
        <v>6</v>
      </c>
    </row>
    <row r="2" spans="1:12" ht="12.75">
      <c r="A2" s="24" t="s">
        <v>5</v>
      </c>
      <c r="B2" s="4" t="s">
        <v>8</v>
      </c>
      <c r="C2" s="4" t="s">
        <v>13</v>
      </c>
      <c r="D2" s="30">
        <v>5831</v>
      </c>
      <c r="E2" s="28">
        <v>15355</v>
      </c>
      <c r="F2" s="6">
        <f>(E2-D2)/D2</f>
        <v>1.6333390499056766</v>
      </c>
      <c r="G2" s="27">
        <v>13775</v>
      </c>
      <c r="H2" s="9">
        <f>(G2-D2)/D2</f>
        <v>1.362373520836906</v>
      </c>
      <c r="I2" s="29">
        <v>15320</v>
      </c>
      <c r="J2" s="12">
        <f>(I2-D2)/D2</f>
        <v>1.6273366489452925</v>
      </c>
      <c r="K2" s="1"/>
      <c r="L2" s="1"/>
    </row>
    <row r="3" spans="1:12" ht="12.75">
      <c r="A3" s="24"/>
      <c r="B3" s="4" t="s">
        <v>9</v>
      </c>
      <c r="C3" s="4" t="s">
        <v>13</v>
      </c>
      <c r="D3" s="30">
        <v>1356</v>
      </c>
      <c r="E3" s="28">
        <v>1746</v>
      </c>
      <c r="F3" s="6">
        <f aca="true" t="shared" si="0" ref="F3:F38">(E3-D3)/D3</f>
        <v>0.28761061946902655</v>
      </c>
      <c r="G3" s="27">
        <v>1578</v>
      </c>
      <c r="H3" s="9">
        <f aca="true" t="shared" si="1" ref="H3:H38">(G3-D3)/D3</f>
        <v>0.16371681415929204</v>
      </c>
      <c r="I3" s="29">
        <v>1900</v>
      </c>
      <c r="J3" s="12">
        <f aca="true" t="shared" si="2" ref="J3:J38">(I3-D3)/D3</f>
        <v>0.40117994100294985</v>
      </c>
      <c r="K3" s="1"/>
      <c r="L3" s="1"/>
    </row>
    <row r="4" spans="1:12" ht="12.75">
      <c r="A4" s="24"/>
      <c r="B4" s="4" t="s">
        <v>10</v>
      </c>
      <c r="C4" s="4" t="s">
        <v>14</v>
      </c>
      <c r="D4" s="30">
        <v>7547</v>
      </c>
      <c r="E4" s="28">
        <v>13032</v>
      </c>
      <c r="F4" s="6">
        <f t="shared" si="0"/>
        <v>0.7267788525241818</v>
      </c>
      <c r="G4" s="27">
        <v>12667</v>
      </c>
      <c r="H4" s="9">
        <f t="shared" si="1"/>
        <v>0.6784152643434477</v>
      </c>
      <c r="I4" s="29">
        <v>18144</v>
      </c>
      <c r="J4" s="12">
        <f t="shared" si="2"/>
        <v>1.404134093017093</v>
      </c>
      <c r="K4" s="1"/>
      <c r="L4" s="1"/>
    </row>
    <row r="5" spans="1:12" ht="12.75">
      <c r="A5" s="24"/>
      <c r="B5" s="4" t="s">
        <v>12</v>
      </c>
      <c r="C5" s="4" t="s">
        <v>15</v>
      </c>
      <c r="D5" s="26">
        <v>5094719</v>
      </c>
      <c r="E5" s="28">
        <v>7651817</v>
      </c>
      <c r="F5" s="6">
        <f t="shared" si="0"/>
        <v>0.5019114891321779</v>
      </c>
      <c r="G5" s="27">
        <v>7736121</v>
      </c>
      <c r="H5" s="9">
        <f t="shared" si="1"/>
        <v>0.5184588198092966</v>
      </c>
      <c r="I5" s="29">
        <v>12992672</v>
      </c>
      <c r="J5" s="12">
        <f t="shared" si="2"/>
        <v>1.55022347650577</v>
      </c>
      <c r="K5" s="1"/>
      <c r="L5" s="1"/>
    </row>
    <row r="6" spans="1:12" ht="4.5" customHeight="1">
      <c r="A6" s="14"/>
      <c r="B6" s="15"/>
      <c r="C6" s="15"/>
      <c r="D6" s="15"/>
      <c r="E6" s="15"/>
      <c r="F6" s="16"/>
      <c r="G6" s="15"/>
      <c r="H6" s="17"/>
      <c r="I6" s="18"/>
      <c r="J6" s="19"/>
      <c r="K6" s="1"/>
      <c r="L6" s="1"/>
    </row>
    <row r="7" spans="1:12" ht="12.75">
      <c r="A7" s="25" t="s">
        <v>16</v>
      </c>
      <c r="B7" s="4" t="s">
        <v>17</v>
      </c>
      <c r="C7" s="4" t="s">
        <v>21</v>
      </c>
      <c r="D7" s="20">
        <v>19320</v>
      </c>
      <c r="E7" s="21">
        <v>33362</v>
      </c>
      <c r="F7" s="6">
        <f t="shared" si="0"/>
        <v>0.7268115942028985</v>
      </c>
      <c r="G7" s="22">
        <v>32428</v>
      </c>
      <c r="H7" s="9">
        <f t="shared" si="1"/>
        <v>0.6784679089026915</v>
      </c>
      <c r="I7" s="23">
        <v>46449</v>
      </c>
      <c r="J7" s="12">
        <f t="shared" si="2"/>
        <v>1.404192546583851</v>
      </c>
      <c r="K7" s="1"/>
      <c r="L7" s="1"/>
    </row>
    <row r="8" spans="1:12" ht="12.75">
      <c r="A8" s="24"/>
      <c r="B8" s="4" t="s">
        <v>69</v>
      </c>
      <c r="C8" s="4" t="s">
        <v>18</v>
      </c>
      <c r="D8" s="20">
        <v>3652</v>
      </c>
      <c r="E8" s="21">
        <v>6305</v>
      </c>
      <c r="F8" s="6">
        <f t="shared" si="0"/>
        <v>0.7264512595837898</v>
      </c>
      <c r="G8" s="22">
        <v>6129</v>
      </c>
      <c r="H8" s="9">
        <f t="shared" si="1"/>
        <v>0.6782584884994524</v>
      </c>
      <c r="I8" s="23">
        <v>8779</v>
      </c>
      <c r="J8" s="12">
        <f t="shared" si="2"/>
        <v>1.4038882803943045</v>
      </c>
      <c r="K8" s="1"/>
      <c r="L8" s="1"/>
    </row>
    <row r="9" spans="1:12" ht="12.75">
      <c r="A9" s="24"/>
      <c r="B9" s="4" t="s">
        <v>19</v>
      </c>
      <c r="C9" s="4" t="s">
        <v>20</v>
      </c>
      <c r="D9" s="20">
        <v>7900</v>
      </c>
      <c r="E9" s="21">
        <v>13642</v>
      </c>
      <c r="F9" s="6">
        <f t="shared" si="0"/>
        <v>0.7268354430379746</v>
      </c>
      <c r="G9" s="22">
        <v>13260</v>
      </c>
      <c r="H9" s="9">
        <f t="shared" si="1"/>
        <v>0.6784810126582278</v>
      </c>
      <c r="I9" s="23">
        <v>18993</v>
      </c>
      <c r="J9" s="12">
        <f t="shared" si="2"/>
        <v>1.4041772151898735</v>
      </c>
      <c r="K9" s="1"/>
      <c r="L9" s="1"/>
    </row>
    <row r="10" spans="1:12" ht="12.75">
      <c r="A10" s="24"/>
      <c r="B10" s="4" t="s">
        <v>22</v>
      </c>
      <c r="C10" s="4" t="s">
        <v>23</v>
      </c>
      <c r="D10" s="20">
        <v>6190</v>
      </c>
      <c r="E10" s="21">
        <v>9297</v>
      </c>
      <c r="F10" s="6">
        <f t="shared" si="0"/>
        <v>0.5019386106623587</v>
      </c>
      <c r="G10" s="22">
        <v>9400</v>
      </c>
      <c r="H10" s="9">
        <f t="shared" si="1"/>
        <v>0.518578352180937</v>
      </c>
      <c r="I10" s="23">
        <v>15702</v>
      </c>
      <c r="J10" s="12">
        <f t="shared" si="2"/>
        <v>1.5366720516962844</v>
      </c>
      <c r="K10" s="1"/>
      <c r="L10" s="1"/>
    </row>
    <row r="11" spans="1:12" ht="12.75">
      <c r="A11" s="24"/>
      <c r="B11" s="4" t="s">
        <v>24</v>
      </c>
      <c r="C11" s="4" t="s">
        <v>25</v>
      </c>
      <c r="D11" s="4">
        <v>0.82</v>
      </c>
      <c r="E11" s="7">
        <v>0.71</v>
      </c>
      <c r="F11" s="6">
        <f t="shared" si="0"/>
        <v>-0.13414634146341461</v>
      </c>
      <c r="G11" s="10">
        <v>0.74</v>
      </c>
      <c r="H11" s="9">
        <f t="shared" si="1"/>
        <v>-0.09756097560975606</v>
      </c>
      <c r="I11" s="13">
        <v>0.87</v>
      </c>
      <c r="J11" s="12">
        <f t="shared" si="2"/>
        <v>0.06097560975609762</v>
      </c>
      <c r="K11" s="1"/>
      <c r="L11" s="1"/>
    </row>
    <row r="12" spans="1:12" ht="5.25" customHeight="1">
      <c r="A12" s="14"/>
      <c r="B12" s="15"/>
      <c r="C12" s="15"/>
      <c r="D12" s="15"/>
      <c r="E12" s="15"/>
      <c r="F12" s="16"/>
      <c r="G12" s="15"/>
      <c r="H12" s="17"/>
      <c r="I12" s="18"/>
      <c r="J12" s="19"/>
      <c r="K12" s="1"/>
      <c r="L12" s="1"/>
    </row>
    <row r="13" spans="1:12" ht="12.75">
      <c r="A13" s="25" t="s">
        <v>27</v>
      </c>
      <c r="B13" s="3" t="s">
        <v>26</v>
      </c>
      <c r="C13" s="4" t="s">
        <v>13</v>
      </c>
      <c r="D13" s="20">
        <v>15708</v>
      </c>
      <c r="E13" s="21">
        <v>5794</v>
      </c>
      <c r="F13" s="6">
        <f t="shared" si="0"/>
        <v>-0.631143366437484</v>
      </c>
      <c r="G13" s="22">
        <v>7542</v>
      </c>
      <c r="H13" s="9">
        <f t="shared" si="1"/>
        <v>-0.5198624904507257</v>
      </c>
      <c r="I13" s="23">
        <v>5675</v>
      </c>
      <c r="J13" s="12">
        <f t="shared" si="2"/>
        <v>-0.6387191240132417</v>
      </c>
      <c r="K13" s="1"/>
      <c r="L13" s="1"/>
    </row>
    <row r="14" spans="1:12" ht="12.75">
      <c r="A14" s="25"/>
      <c r="B14" s="4" t="s">
        <v>28</v>
      </c>
      <c r="C14" s="4" t="s">
        <v>29</v>
      </c>
      <c r="D14" s="4">
        <v>6.6</v>
      </c>
      <c r="E14" s="7">
        <v>14.3</v>
      </c>
      <c r="F14" s="6">
        <f t="shared" si="0"/>
        <v>1.166666666666667</v>
      </c>
      <c r="G14" s="10">
        <v>12.9</v>
      </c>
      <c r="H14" s="9">
        <f t="shared" si="1"/>
        <v>0.9545454545454547</v>
      </c>
      <c r="I14" s="13">
        <v>14.6</v>
      </c>
      <c r="J14" s="12">
        <f t="shared" si="2"/>
        <v>1.2121212121212122</v>
      </c>
      <c r="K14" s="1"/>
      <c r="L14" s="1"/>
    </row>
    <row r="15" spans="1:12" ht="5.25" customHeight="1">
      <c r="A15" s="14"/>
      <c r="B15" s="15"/>
      <c r="C15" s="15"/>
      <c r="D15" s="15"/>
      <c r="E15" s="15"/>
      <c r="F15" s="16"/>
      <c r="G15" s="15"/>
      <c r="H15" s="17"/>
      <c r="I15" s="18"/>
      <c r="J15" s="19"/>
      <c r="K15" s="1"/>
      <c r="L15" s="1"/>
    </row>
    <row r="16" spans="1:12" ht="12.75">
      <c r="A16" s="24" t="s">
        <v>36</v>
      </c>
      <c r="B16" s="4" t="s">
        <v>30</v>
      </c>
      <c r="C16" s="4" t="s">
        <v>31</v>
      </c>
      <c r="D16" s="4">
        <v>512</v>
      </c>
      <c r="E16" s="7">
        <v>884</v>
      </c>
      <c r="F16" s="6">
        <f>(E16-D16)/D16</f>
        <v>0.7265625</v>
      </c>
      <c r="G16" s="10">
        <v>860</v>
      </c>
      <c r="H16" s="9">
        <f>(G16-D16)/D16</f>
        <v>0.6796875</v>
      </c>
      <c r="I16" s="13">
        <v>1231</v>
      </c>
      <c r="J16" s="12">
        <f>(I16-D16)/D16</f>
        <v>1.404296875</v>
      </c>
      <c r="K16" s="1"/>
      <c r="L16" s="1"/>
    </row>
    <row r="17" spans="1:12" ht="12.75">
      <c r="A17" s="24"/>
      <c r="B17" s="4" t="s">
        <v>32</v>
      </c>
      <c r="C17" s="4" t="s">
        <v>33</v>
      </c>
      <c r="D17" s="4">
        <v>1.29</v>
      </c>
      <c r="E17" s="7">
        <v>0.85</v>
      </c>
      <c r="F17" s="6">
        <f t="shared" si="0"/>
        <v>-0.3410852713178295</v>
      </c>
      <c r="G17" s="10">
        <v>0.92</v>
      </c>
      <c r="H17" s="9">
        <f t="shared" si="1"/>
        <v>-0.2868217054263566</v>
      </c>
      <c r="I17" s="13">
        <v>1.18</v>
      </c>
      <c r="J17" s="12">
        <f t="shared" si="2"/>
        <v>-0.08527131782945743</v>
      </c>
      <c r="K17" s="1"/>
      <c r="L17" s="1"/>
    </row>
    <row r="18" spans="1:12" ht="12.75">
      <c r="A18" s="24"/>
      <c r="B18" s="4" t="s">
        <v>34</v>
      </c>
      <c r="C18" s="4" t="s">
        <v>35</v>
      </c>
      <c r="D18" s="4">
        <v>0.77</v>
      </c>
      <c r="E18" s="7">
        <v>1.18</v>
      </c>
      <c r="F18" s="6">
        <f t="shared" si="0"/>
        <v>0.5324675324675323</v>
      </c>
      <c r="G18" s="10">
        <v>1.09</v>
      </c>
      <c r="H18" s="9">
        <f t="shared" si="1"/>
        <v>0.41558441558441567</v>
      </c>
      <c r="I18" s="13">
        <v>0.84</v>
      </c>
      <c r="J18" s="12">
        <f t="shared" si="2"/>
        <v>0.09090909090909084</v>
      </c>
      <c r="K18" s="1"/>
      <c r="L18" s="1"/>
    </row>
    <row r="19" spans="1:12" ht="12.75">
      <c r="A19" s="24"/>
      <c r="B19" s="4" t="s">
        <v>37</v>
      </c>
      <c r="C19" s="4" t="s">
        <v>38</v>
      </c>
      <c r="D19" s="4">
        <v>493</v>
      </c>
      <c r="E19" s="7">
        <v>286</v>
      </c>
      <c r="F19" s="6">
        <f t="shared" si="0"/>
        <v>-0.4198782961460446</v>
      </c>
      <c r="G19" s="10">
        <v>294</v>
      </c>
      <c r="H19" s="9">
        <f t="shared" si="1"/>
        <v>-0.40365111561866124</v>
      </c>
      <c r="I19" s="13">
        <v>205</v>
      </c>
      <c r="J19" s="12">
        <f t="shared" si="2"/>
        <v>-0.5841784989858012</v>
      </c>
      <c r="K19" s="1"/>
      <c r="L19" s="1"/>
    </row>
    <row r="20" spans="1:12" ht="12.75">
      <c r="A20" s="24"/>
      <c r="B20" s="4" t="s">
        <v>39</v>
      </c>
      <c r="C20" s="4" t="s">
        <v>40</v>
      </c>
      <c r="D20" s="4">
        <v>0.78</v>
      </c>
      <c r="E20" s="7">
        <v>0.87</v>
      </c>
      <c r="F20" s="6">
        <f t="shared" si="0"/>
        <v>0.11538461538461534</v>
      </c>
      <c r="G20" s="10">
        <v>0.84</v>
      </c>
      <c r="H20" s="9">
        <f t="shared" si="1"/>
        <v>0.07692307692307684</v>
      </c>
      <c r="I20" s="13">
        <v>0.61</v>
      </c>
      <c r="J20" s="12">
        <f t="shared" si="2"/>
        <v>-0.21794871794871798</v>
      </c>
      <c r="K20" s="1"/>
      <c r="L20" s="1"/>
    </row>
    <row r="21" spans="1:12" ht="12.75">
      <c r="A21" s="24"/>
      <c r="B21" s="4" t="s">
        <v>41</v>
      </c>
      <c r="C21" s="4" t="s">
        <v>40</v>
      </c>
      <c r="D21" s="4">
        <v>2.2</v>
      </c>
      <c r="E21" s="7">
        <v>2.2</v>
      </c>
      <c r="F21" s="6">
        <f t="shared" si="0"/>
        <v>0</v>
      </c>
      <c r="G21" s="10">
        <v>2.1</v>
      </c>
      <c r="H21" s="9">
        <f t="shared" si="1"/>
        <v>-0.04545454545454549</v>
      </c>
      <c r="I21" s="13">
        <v>2.2</v>
      </c>
      <c r="J21" s="12">
        <f t="shared" si="2"/>
        <v>0</v>
      </c>
      <c r="K21" s="1"/>
      <c r="L21" s="1"/>
    </row>
    <row r="22" spans="1:12" ht="12.75">
      <c r="A22" s="24"/>
      <c r="B22" s="4" t="s">
        <v>42</v>
      </c>
      <c r="C22" s="4" t="s">
        <v>40</v>
      </c>
      <c r="D22" s="4">
        <v>0.86</v>
      </c>
      <c r="E22" s="7">
        <v>0.93</v>
      </c>
      <c r="F22" s="6">
        <f t="shared" si="0"/>
        <v>0.08139534883720938</v>
      </c>
      <c r="G22" s="10">
        <v>0.89</v>
      </c>
      <c r="H22" s="9">
        <f t="shared" si="1"/>
        <v>0.03488372093023259</v>
      </c>
      <c r="I22" s="13">
        <v>0.93</v>
      </c>
      <c r="J22" s="12">
        <f t="shared" si="2"/>
        <v>0.08139534883720938</v>
      </c>
      <c r="K22" s="1"/>
      <c r="L22" s="1"/>
    </row>
    <row r="23" spans="1:12" ht="12.75">
      <c r="A23" s="24"/>
      <c r="B23" s="4" t="s">
        <v>43</v>
      </c>
      <c r="C23" s="4" t="s">
        <v>29</v>
      </c>
      <c r="D23" s="4">
        <v>3.86</v>
      </c>
      <c r="E23" s="7">
        <v>3.21</v>
      </c>
      <c r="F23" s="6">
        <f t="shared" si="0"/>
        <v>-0.16839378238341968</v>
      </c>
      <c r="G23" s="10">
        <v>6.9</v>
      </c>
      <c r="H23" s="9">
        <f t="shared" si="1"/>
        <v>0.7875647668393784</v>
      </c>
      <c r="I23" s="13">
        <v>14.47</v>
      </c>
      <c r="J23" s="12">
        <f t="shared" si="2"/>
        <v>2.7487046632124357</v>
      </c>
      <c r="K23" s="1"/>
      <c r="L23" s="1"/>
    </row>
    <row r="24" spans="1:12" ht="12.75">
      <c r="A24" s="24"/>
      <c r="B24" s="4" t="s">
        <v>44</v>
      </c>
      <c r="C24" s="4" t="s">
        <v>40</v>
      </c>
      <c r="D24" s="4">
        <v>2.71</v>
      </c>
      <c r="E24" s="7">
        <v>2.94</v>
      </c>
      <c r="F24" s="6">
        <f t="shared" si="0"/>
        <v>0.08487084870848707</v>
      </c>
      <c r="G24" s="10">
        <v>2.88</v>
      </c>
      <c r="H24" s="9">
        <f t="shared" si="1"/>
        <v>0.06273062730627303</v>
      </c>
      <c r="I24" s="13">
        <v>2.93</v>
      </c>
      <c r="J24" s="12">
        <f t="shared" si="2"/>
        <v>0.08118081180811816</v>
      </c>
      <c r="K24" s="1"/>
      <c r="L24" s="1"/>
    </row>
    <row r="25" spans="1:12" ht="12.75">
      <c r="A25" s="24"/>
      <c r="B25" s="4" t="s">
        <v>45</v>
      </c>
      <c r="C25" s="4" t="s">
        <v>40</v>
      </c>
      <c r="D25" s="4">
        <v>2.71</v>
      </c>
      <c r="E25" s="7">
        <v>2.94</v>
      </c>
      <c r="F25" s="6">
        <f t="shared" si="0"/>
        <v>0.08487084870848707</v>
      </c>
      <c r="G25" s="10">
        <v>2.88</v>
      </c>
      <c r="H25" s="9">
        <f t="shared" si="1"/>
        <v>0.06273062730627303</v>
      </c>
      <c r="I25" s="13">
        <v>2.93</v>
      </c>
      <c r="J25" s="12">
        <f t="shared" si="2"/>
        <v>0.08118081180811816</v>
      </c>
      <c r="K25" s="1"/>
      <c r="L25" s="1"/>
    </row>
    <row r="26" spans="1:12" ht="5.25" customHeight="1">
      <c r="A26" s="14"/>
      <c r="B26" s="15"/>
      <c r="C26" s="15"/>
      <c r="D26" s="15"/>
      <c r="E26" s="15"/>
      <c r="F26" s="16"/>
      <c r="G26" s="15"/>
      <c r="H26" s="17"/>
      <c r="I26" s="18"/>
      <c r="J26" s="19"/>
      <c r="K26" s="1"/>
      <c r="L26" s="1"/>
    </row>
    <row r="27" spans="1:12" ht="12.75">
      <c r="A27" s="24" t="s">
        <v>46</v>
      </c>
      <c r="B27" s="4" t="s">
        <v>47</v>
      </c>
      <c r="C27" s="4" t="s">
        <v>48</v>
      </c>
      <c r="D27" s="20">
        <v>1546</v>
      </c>
      <c r="E27" s="21">
        <v>2669</v>
      </c>
      <c r="F27" s="6">
        <f t="shared" si="0"/>
        <v>0.7263906856403622</v>
      </c>
      <c r="G27" s="22">
        <v>2594</v>
      </c>
      <c r="H27" s="9">
        <f t="shared" si="1"/>
        <v>0.6778783958602846</v>
      </c>
      <c r="I27" s="23">
        <v>3716</v>
      </c>
      <c r="J27" s="12">
        <f t="shared" si="2"/>
        <v>1.4036222509702458</v>
      </c>
      <c r="K27" s="1"/>
      <c r="L27" s="1"/>
    </row>
    <row r="28" spans="1:12" ht="12.75">
      <c r="A28" s="24"/>
      <c r="B28" s="4" t="s">
        <v>49</v>
      </c>
      <c r="C28" s="4" t="s">
        <v>48</v>
      </c>
      <c r="D28" s="20">
        <v>24537</v>
      </c>
      <c r="E28" s="21">
        <v>42370</v>
      </c>
      <c r="F28" s="6">
        <f t="shared" si="0"/>
        <v>0.7267799649508905</v>
      </c>
      <c r="G28" s="22">
        <v>41183</v>
      </c>
      <c r="H28" s="9">
        <f t="shared" si="1"/>
        <v>0.678404042874027</v>
      </c>
      <c r="I28" s="23">
        <v>58990</v>
      </c>
      <c r="J28" s="12">
        <f t="shared" si="2"/>
        <v>1.4041243835839752</v>
      </c>
      <c r="K28" s="1"/>
      <c r="L28" s="1"/>
    </row>
    <row r="29" spans="1:12" ht="12.75">
      <c r="A29" s="24"/>
      <c r="B29" s="4" t="s">
        <v>50</v>
      </c>
      <c r="C29" s="4" t="s">
        <v>51</v>
      </c>
      <c r="D29" s="20">
        <v>10433</v>
      </c>
      <c r="E29" s="21">
        <v>18015</v>
      </c>
      <c r="F29" s="6">
        <f t="shared" si="0"/>
        <v>0.7267324834659254</v>
      </c>
      <c r="G29" s="22">
        <v>17511</v>
      </c>
      <c r="H29" s="9">
        <f t="shared" si="1"/>
        <v>0.678424230806096</v>
      </c>
      <c r="I29" s="23">
        <v>25082</v>
      </c>
      <c r="J29" s="12">
        <f t="shared" si="2"/>
        <v>1.404102367487779</v>
      </c>
      <c r="K29" s="1"/>
      <c r="L29" s="1"/>
    </row>
    <row r="30" spans="1:12" ht="5.25" customHeight="1">
      <c r="A30" s="14"/>
      <c r="B30" s="15"/>
      <c r="C30" s="15"/>
      <c r="D30" s="15"/>
      <c r="E30" s="15"/>
      <c r="F30" s="16"/>
      <c r="G30" s="15"/>
      <c r="H30" s="17"/>
      <c r="I30" s="18"/>
      <c r="J30" s="19"/>
      <c r="K30" s="1"/>
      <c r="L30" s="1"/>
    </row>
    <row r="31" spans="1:12" ht="12.75">
      <c r="A31" s="24" t="s">
        <v>52</v>
      </c>
      <c r="B31" s="4" t="s">
        <v>53</v>
      </c>
      <c r="C31" s="4" t="s">
        <v>54</v>
      </c>
      <c r="D31" s="20">
        <v>1376358</v>
      </c>
      <c r="E31" s="21">
        <v>2254237</v>
      </c>
      <c r="F31" s="6">
        <f t="shared" si="0"/>
        <v>0.6378275128999867</v>
      </c>
      <c r="G31" s="22">
        <v>2147032</v>
      </c>
      <c r="H31" s="9">
        <f t="shared" si="1"/>
        <v>0.5599371675101972</v>
      </c>
      <c r="I31" s="23">
        <v>1830697</v>
      </c>
      <c r="J31" s="12">
        <f t="shared" si="2"/>
        <v>0.3301023425591307</v>
      </c>
      <c r="K31" s="1"/>
      <c r="L31" s="1"/>
    </row>
    <row r="32" spans="1:12" ht="12.75">
      <c r="A32" s="24"/>
      <c r="B32" s="4" t="s">
        <v>55</v>
      </c>
      <c r="C32" s="4" t="s">
        <v>54</v>
      </c>
      <c r="D32" s="20">
        <v>867905</v>
      </c>
      <c r="E32" s="21">
        <v>1490586</v>
      </c>
      <c r="F32" s="6">
        <f t="shared" si="0"/>
        <v>0.7174529470391344</v>
      </c>
      <c r="G32" s="22">
        <v>1374967</v>
      </c>
      <c r="H32" s="9">
        <f t="shared" si="1"/>
        <v>0.5842367540226177</v>
      </c>
      <c r="I32" s="23">
        <v>514014</v>
      </c>
      <c r="J32" s="12">
        <f t="shared" si="2"/>
        <v>-0.40775315270680546</v>
      </c>
      <c r="K32" s="1"/>
      <c r="L32" s="1"/>
    </row>
    <row r="33" spans="1:12" ht="12.75">
      <c r="A33" s="24"/>
      <c r="B33" s="4" t="s">
        <v>56</v>
      </c>
      <c r="C33" s="4" t="s">
        <v>54</v>
      </c>
      <c r="D33" s="20">
        <v>508453</v>
      </c>
      <c r="E33" s="21">
        <v>763651</v>
      </c>
      <c r="F33" s="6">
        <f t="shared" si="0"/>
        <v>0.5019106977439409</v>
      </c>
      <c r="G33" s="22">
        <v>772065</v>
      </c>
      <c r="H33" s="9">
        <f t="shared" si="1"/>
        <v>0.5184589332740686</v>
      </c>
      <c r="I33" s="23">
        <v>1289683</v>
      </c>
      <c r="J33" s="12">
        <f t="shared" si="2"/>
        <v>1.5364841981461412</v>
      </c>
      <c r="K33" s="1"/>
      <c r="L33" s="1"/>
    </row>
    <row r="34" spans="1:12" ht="12.75">
      <c r="A34" s="24"/>
      <c r="B34" s="4" t="s">
        <v>57</v>
      </c>
      <c r="C34" s="4" t="s">
        <v>58</v>
      </c>
      <c r="D34" s="4">
        <v>888</v>
      </c>
      <c r="E34" s="21">
        <v>778</v>
      </c>
      <c r="F34" s="6">
        <f t="shared" si="0"/>
        <v>-0.12387387387387387</v>
      </c>
      <c r="G34" s="22">
        <v>682</v>
      </c>
      <c r="H34" s="9">
        <f t="shared" si="1"/>
        <v>-0.23198198198198197</v>
      </c>
      <c r="I34" s="23">
        <v>1027</v>
      </c>
      <c r="J34" s="12">
        <f t="shared" si="2"/>
        <v>0.15653153153153154</v>
      </c>
      <c r="K34" s="1"/>
      <c r="L34" s="1"/>
    </row>
    <row r="35" spans="1:12" ht="5.25" customHeight="1">
      <c r="A35" s="15"/>
      <c r="B35" s="15"/>
      <c r="C35" s="15"/>
      <c r="D35" s="15"/>
      <c r="E35" s="15"/>
      <c r="F35" s="16"/>
      <c r="G35" s="15"/>
      <c r="H35" s="17"/>
      <c r="I35" s="18"/>
      <c r="J35" s="19"/>
      <c r="K35" s="1"/>
      <c r="L35" s="1"/>
    </row>
    <row r="36" spans="1:12" ht="12.75">
      <c r="A36" s="24" t="s">
        <v>59</v>
      </c>
      <c r="B36" s="4" t="s">
        <v>60</v>
      </c>
      <c r="C36" s="4" t="s">
        <v>60</v>
      </c>
      <c r="D36" s="20">
        <v>13886</v>
      </c>
      <c r="E36" s="21">
        <v>23979</v>
      </c>
      <c r="F36" s="6">
        <f t="shared" si="0"/>
        <v>0.7268471842143166</v>
      </c>
      <c r="G36" s="22">
        <v>23307</v>
      </c>
      <c r="H36" s="9">
        <f t="shared" si="1"/>
        <v>0.6784531182485957</v>
      </c>
      <c r="I36" s="23">
        <v>33385</v>
      </c>
      <c r="J36" s="12">
        <f t="shared" si="2"/>
        <v>1.4042200777761775</v>
      </c>
      <c r="K36" s="1"/>
      <c r="L36" s="1"/>
    </row>
    <row r="37" spans="1:12" ht="12.75">
      <c r="A37" s="24"/>
      <c r="B37" s="4" t="s">
        <v>61</v>
      </c>
      <c r="C37" s="4" t="s">
        <v>62</v>
      </c>
      <c r="D37" s="20">
        <v>67309</v>
      </c>
      <c r="E37" s="21">
        <v>119537</v>
      </c>
      <c r="F37" s="6">
        <f t="shared" si="0"/>
        <v>0.7759437816636705</v>
      </c>
      <c r="G37" s="22">
        <v>133647</v>
      </c>
      <c r="H37" s="9">
        <f t="shared" si="1"/>
        <v>0.9855739945623914</v>
      </c>
      <c r="I37" s="23">
        <v>73236</v>
      </c>
      <c r="J37" s="12">
        <f t="shared" si="2"/>
        <v>0.08805657490083049</v>
      </c>
      <c r="K37" s="1"/>
      <c r="L37" s="1"/>
    </row>
    <row r="38" spans="1:12" ht="12.75">
      <c r="A38" s="24"/>
      <c r="B38" s="4" t="s">
        <v>65</v>
      </c>
      <c r="C38" s="4" t="s">
        <v>63</v>
      </c>
      <c r="D38" s="20">
        <v>10036013</v>
      </c>
      <c r="E38" s="21">
        <v>18174845</v>
      </c>
      <c r="F38" s="6">
        <f t="shared" si="0"/>
        <v>0.8109626801001553</v>
      </c>
      <c r="G38" s="22">
        <v>17016890</v>
      </c>
      <c r="H38" s="9">
        <f t="shared" si="1"/>
        <v>0.695582698029586</v>
      </c>
      <c r="I38" s="23">
        <v>9655687</v>
      </c>
      <c r="J38" s="12">
        <f t="shared" si="2"/>
        <v>-0.0378961246861677</v>
      </c>
      <c r="K38" s="1"/>
      <c r="L38" s="1"/>
    </row>
    <row r="39" spans="1:12" ht="12.75">
      <c r="A39" s="24"/>
      <c r="B39" s="4" t="s">
        <v>66</v>
      </c>
      <c r="C39" s="4" t="s">
        <v>64</v>
      </c>
      <c r="D39" s="4">
        <v>207</v>
      </c>
      <c r="E39" s="7">
        <v>375</v>
      </c>
      <c r="F39" s="6">
        <f>(E39-D39)/D39</f>
        <v>0.8115942028985508</v>
      </c>
      <c r="G39" s="10">
        <v>352</v>
      </c>
      <c r="H39" s="9">
        <f>(G39-D39)/D39</f>
        <v>0.7004830917874396</v>
      </c>
      <c r="I39" s="13">
        <v>199</v>
      </c>
      <c r="J39" s="12">
        <f>(I39-D39)/D39</f>
        <v>-0.03864734299516908</v>
      </c>
      <c r="K39" s="1"/>
      <c r="L39" s="1"/>
    </row>
    <row r="40" spans="1:12" ht="12.75">
      <c r="A40" s="24"/>
      <c r="B40" s="4" t="s">
        <v>67</v>
      </c>
      <c r="C40" s="4" t="s">
        <v>63</v>
      </c>
      <c r="D40" s="20">
        <v>629198</v>
      </c>
      <c r="E40" s="21">
        <v>1139454</v>
      </c>
      <c r="F40" s="6">
        <f>(E40-D40)/D40</f>
        <v>0.8109625268993226</v>
      </c>
      <c r="G40" s="22">
        <v>1066857</v>
      </c>
      <c r="H40" s="9">
        <f>(G40-D40)/D40</f>
        <v>0.6955823127219095</v>
      </c>
      <c r="I40" s="23">
        <v>605354</v>
      </c>
      <c r="J40" s="12">
        <f>(I40-D40)/D40</f>
        <v>-0.03789586108029587</v>
      </c>
      <c r="K40" s="1"/>
      <c r="L40" s="1"/>
    </row>
    <row r="41" spans="1:12" ht="12.75">
      <c r="A41" s="24"/>
      <c r="B41" s="4" t="s">
        <v>68</v>
      </c>
      <c r="C41" s="4" t="s">
        <v>63</v>
      </c>
      <c r="D41" s="20">
        <v>1267658</v>
      </c>
      <c r="E41" s="21">
        <v>2295682</v>
      </c>
      <c r="F41" s="6">
        <f>(E41-D41)/D41</f>
        <v>0.8109632093198639</v>
      </c>
      <c r="G41" s="22">
        <v>2149419</v>
      </c>
      <c r="H41" s="9">
        <f>(G41-D41)/D41</f>
        <v>0.6955827202605119</v>
      </c>
      <c r="I41" s="23">
        <v>1219619</v>
      </c>
      <c r="J41" s="12">
        <f>(I41-D41)/D41</f>
        <v>-0.03789586781292746</v>
      </c>
      <c r="K41" s="1"/>
      <c r="L41" s="1"/>
    </row>
  </sheetData>
  <mergeCells count="7">
    <mergeCell ref="A27:A29"/>
    <mergeCell ref="A31:A34"/>
    <mergeCell ref="A36:A41"/>
    <mergeCell ref="A2:A5"/>
    <mergeCell ref="A7:A11"/>
    <mergeCell ref="A13:A14"/>
    <mergeCell ref="A16:A2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lmadorma</cp:lastModifiedBy>
  <cp:lastPrinted>2008-04-09T14:36:17Z</cp:lastPrinted>
  <dcterms:created xsi:type="dcterms:W3CDTF">2008-04-09T13:09:10Z</dcterms:created>
  <dcterms:modified xsi:type="dcterms:W3CDTF">2010-01-19T14:10:50Z</dcterms:modified>
  <cp:category/>
  <cp:version/>
  <cp:contentType/>
  <cp:contentStatus/>
</cp:coreProperties>
</file>